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IFR_Revenue_Banking\IFR Revenue Transfers &amp; Jrnls\"/>
    </mc:Choice>
  </mc:AlternateContent>
  <xr:revisionPtr revIDLastSave="0" documentId="13_ncr:1_{B51EBDD6-E953-4DE1-BA1F-A0A584D26F3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E DATA SHEET" sheetId="1" r:id="rId1"/>
    <sheet name="EGJournalEntry" sheetId="3" r:id="rId2"/>
  </sheets>
  <definedNames>
    <definedName name="_xlnm._FilterDatabase" localSheetId="0" hidden="1">'JE DATA SHEET'!$A$24:$L$25</definedName>
    <definedName name="_Regression_Int" localSheetId="0" hidden="1">1</definedName>
    <definedName name="contract" localSheetId="0">'JE DATA SHEET'!$B$25</definedName>
    <definedName name="Page1">'JE DATA SHEET'!$A$1:$L$25</definedName>
    <definedName name="Page2">'JE DATA SHEET'!#REF!</definedName>
    <definedName name="Page3">'JE DATA SHEET'!#REF!</definedName>
    <definedName name="_xlnm.Print_Area" localSheetId="0">'JE DATA SHEET'!$A$1:$L$236</definedName>
    <definedName name="Print_Area_MI" localSheetId="0">'JE DATA SHEET'!$A$1:$L$25</definedName>
    <definedName name="Print_Area_MI">#REF!</definedName>
    <definedName name="_xlnm.Print_Titles" localSheetId="0">'JE DATA SHEET'!$1:$24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3" l="1"/>
  <c r="C3" i="3"/>
  <c r="D3" i="3"/>
  <c r="E3" i="3"/>
  <c r="F3" i="3"/>
  <c r="G3" i="3"/>
  <c r="H3" i="3"/>
  <c r="I3" i="3"/>
  <c r="J3" i="3"/>
  <c r="K3" i="3"/>
  <c r="B4" i="3"/>
  <c r="C4" i="3"/>
  <c r="D4" i="3"/>
  <c r="E4" i="3"/>
  <c r="F4" i="3"/>
  <c r="G4" i="3"/>
  <c r="H4" i="3"/>
  <c r="I4" i="3"/>
  <c r="J4" i="3"/>
  <c r="K4" i="3"/>
  <c r="B5" i="3"/>
  <c r="C5" i="3"/>
  <c r="D5" i="3"/>
  <c r="E5" i="3"/>
  <c r="F5" i="3"/>
  <c r="G5" i="3"/>
  <c r="H5" i="3"/>
  <c r="I5" i="3"/>
  <c r="J5" i="3"/>
  <c r="K5" i="3"/>
  <c r="B6" i="3"/>
  <c r="C6" i="3"/>
  <c r="D6" i="3"/>
  <c r="E6" i="3"/>
  <c r="F6" i="3"/>
  <c r="G6" i="3"/>
  <c r="H6" i="3"/>
  <c r="I6" i="3"/>
  <c r="J6" i="3"/>
  <c r="K6" i="3"/>
  <c r="B7" i="3"/>
  <c r="C7" i="3"/>
  <c r="D7" i="3"/>
  <c r="E7" i="3"/>
  <c r="F7" i="3"/>
  <c r="G7" i="3"/>
  <c r="H7" i="3"/>
  <c r="I7" i="3"/>
  <c r="J7" i="3"/>
  <c r="K7" i="3"/>
  <c r="B8" i="3"/>
  <c r="C8" i="3"/>
  <c r="D8" i="3"/>
  <c r="E8" i="3"/>
  <c r="F8" i="3"/>
  <c r="G8" i="3"/>
  <c r="H8" i="3"/>
  <c r="I8" i="3"/>
  <c r="J8" i="3"/>
  <c r="K8" i="3"/>
  <c r="B9" i="3"/>
  <c r="C9" i="3"/>
  <c r="D9" i="3"/>
  <c r="E9" i="3"/>
  <c r="F9" i="3"/>
  <c r="G9" i="3"/>
  <c r="H9" i="3"/>
  <c r="I9" i="3"/>
  <c r="J9" i="3"/>
  <c r="K9" i="3"/>
  <c r="K235" i="1" l="1"/>
  <c r="J235" i="1"/>
  <c r="K236" i="1" l="1"/>
  <c r="G2" i="3" l="1"/>
  <c r="E2" i="3" l="1"/>
  <c r="K2" i="3" l="1"/>
  <c r="J2" i="3" l="1"/>
  <c r="I2" i="3"/>
  <c r="F2" i="3" l="1"/>
  <c r="H2" i="3"/>
  <c r="D2" i="3"/>
  <c r="C2" i="3"/>
  <c r="B2" i="3"/>
</calcChain>
</file>

<file path=xl/sharedStrings.xml><?xml version="1.0" encoding="utf-8"?>
<sst xmlns="http://schemas.openxmlformats.org/spreadsheetml/2006/main" count="1109" uniqueCount="59">
  <si>
    <t xml:space="preserve"> </t>
  </si>
  <si>
    <t>Reference</t>
  </si>
  <si>
    <t>Revenue</t>
  </si>
  <si>
    <t>Debit</t>
  </si>
  <si>
    <t>Credit</t>
  </si>
  <si>
    <t>Number</t>
  </si>
  <si>
    <t>Source</t>
  </si>
  <si>
    <t>Amount</t>
  </si>
  <si>
    <t>Trans Date</t>
  </si>
  <si>
    <t>Batch #</t>
  </si>
  <si>
    <t>Rev Source</t>
  </si>
  <si>
    <t>Journal</t>
  </si>
  <si>
    <t>Description</t>
  </si>
  <si>
    <t>User ID</t>
  </si>
  <si>
    <t>New Account</t>
  </si>
  <si>
    <t>Line</t>
  </si>
  <si>
    <t>1</t>
  </si>
  <si>
    <t>2</t>
  </si>
  <si>
    <t>TOTALS:</t>
  </si>
  <si>
    <t>Code</t>
  </si>
  <si>
    <t>Account</t>
  </si>
  <si>
    <t>00</t>
  </si>
  <si>
    <t>Sub</t>
  </si>
  <si>
    <t>Fund</t>
  </si>
  <si>
    <t>0000</t>
  </si>
  <si>
    <t>Ref</t>
  </si>
  <si>
    <t>Old Account</t>
  </si>
  <si>
    <t>LTR</t>
  </si>
  <si>
    <t>3</t>
  </si>
  <si>
    <t>4</t>
  </si>
  <si>
    <t>5</t>
  </si>
  <si>
    <t>6</t>
  </si>
  <si>
    <t>7</t>
  </si>
  <si>
    <t>8</t>
  </si>
  <si>
    <t>Rev Trf-</t>
  </si>
  <si>
    <t>6-digit</t>
  </si>
  <si>
    <t>4 digit</t>
  </si>
  <si>
    <t>Today's Date</t>
  </si>
  <si>
    <t>Fiscal Year</t>
  </si>
  <si>
    <t>Submitter's Name</t>
  </si>
  <si>
    <t>LARGE REVENUE TRANSFER FORM</t>
  </si>
  <si>
    <r>
      <t xml:space="preserve">*Submit completed Excel file to </t>
    </r>
    <r>
      <rPr>
        <b/>
        <u/>
        <sz val="10"/>
        <color rgb="FFFF0000"/>
        <rFont val="Tms Rmn"/>
      </rPr>
      <t>rev-transfer@buffalo.edu</t>
    </r>
    <r>
      <rPr>
        <b/>
        <sz val="10"/>
        <color rgb="FFFF0000"/>
        <rFont val="Tms Rmn"/>
      </rPr>
      <t xml:space="preserve">. PDFs cannot be accepted. </t>
    </r>
  </si>
  <si>
    <t>Difference Must be $0.00</t>
  </si>
  <si>
    <t>*You must verify that all accounts included on this form exist in the SIRI Support Tables.</t>
  </si>
  <si>
    <t>Definitions:</t>
  </si>
  <si>
    <t>Revenue Source Code</t>
  </si>
  <si>
    <r>
      <t>Recurring -</t>
    </r>
    <r>
      <rPr>
        <sz val="11"/>
        <rFont val="Helv"/>
      </rPr>
      <t xml:space="preserve"> Transfer repeated or ongoing. *MUST submit new Revenue Transfer Request each time, NOT automatic.*</t>
    </r>
  </si>
  <si>
    <r>
      <t>Non-Recurring -</t>
    </r>
    <r>
      <rPr>
        <sz val="11"/>
        <rFont val="Helv"/>
      </rPr>
      <t xml:space="preserve"> One-time transfer</t>
    </r>
  </si>
  <si>
    <t xml:space="preserve">*This form is ONLY to be used if the Revenue Transfer exceeds the capacity of the online form. </t>
  </si>
  <si>
    <r>
      <t>Lease Agreements (</t>
    </r>
    <r>
      <rPr>
        <b/>
        <sz val="10"/>
        <rFont val="Helv"/>
      </rPr>
      <t>330800</t>
    </r>
    <r>
      <rPr>
        <sz val="10"/>
        <rFont val="Helv"/>
      </rPr>
      <t>)</t>
    </r>
  </si>
  <si>
    <t xml:space="preserve"> *Description must begin with "Rev Trf-".</t>
  </si>
  <si>
    <t>*Yellow columns are required to be filled in by submitter.</t>
  </si>
  <si>
    <r>
      <t>Internal VP/Decanal Support/Investment-Recurring (</t>
    </r>
    <r>
      <rPr>
        <b/>
        <sz val="10"/>
        <rFont val="Helv"/>
      </rPr>
      <t>368057</t>
    </r>
    <r>
      <rPr>
        <sz val="10"/>
        <rFont val="Helv"/>
      </rPr>
      <t>)</t>
    </r>
  </si>
  <si>
    <r>
      <t>Internal VP/Decanal Support/Investment-Non-Recurring (</t>
    </r>
    <r>
      <rPr>
        <b/>
        <sz val="10"/>
        <rFont val="Helv"/>
      </rPr>
      <t>368056</t>
    </r>
    <r>
      <rPr>
        <sz val="10"/>
        <rFont val="Helv"/>
      </rPr>
      <t>)</t>
    </r>
  </si>
  <si>
    <r>
      <t>VP/Decanal to VP/Decanal Support/Investment-Recurring (</t>
    </r>
    <r>
      <rPr>
        <b/>
        <sz val="10"/>
        <rFont val="Helv"/>
      </rPr>
      <t>368085</t>
    </r>
    <r>
      <rPr>
        <sz val="10"/>
        <rFont val="Helv"/>
      </rPr>
      <t>)</t>
    </r>
  </si>
  <si>
    <r>
      <t>VP/Decanal to VP/Decanal Support/Investment-Non-Recurring (</t>
    </r>
    <r>
      <rPr>
        <b/>
        <sz val="10"/>
        <rFont val="Helv"/>
      </rPr>
      <t>368086</t>
    </r>
    <r>
      <rPr>
        <sz val="10"/>
        <rFont val="Helv"/>
      </rPr>
      <t>)</t>
    </r>
  </si>
  <si>
    <r>
      <t>Internal VP/Decanal Support/Investment -</t>
    </r>
    <r>
      <rPr>
        <sz val="11"/>
        <rFont val="Helv"/>
      </rPr>
      <t xml:space="preserve"> Transfer between accounts within the </t>
    </r>
    <r>
      <rPr>
        <b/>
        <sz val="11"/>
        <rFont val="Helv"/>
      </rPr>
      <t>same</t>
    </r>
    <r>
      <rPr>
        <sz val="11"/>
        <rFont val="Helv"/>
      </rPr>
      <t xml:space="preserve"> VP/Decanal Unit</t>
    </r>
  </si>
  <si>
    <r>
      <t>VP/Decanal to VP/Decanal Support/Investment -</t>
    </r>
    <r>
      <rPr>
        <sz val="11"/>
        <rFont val="Helv"/>
      </rPr>
      <t xml:space="preserve"> Transfer between the accounts of </t>
    </r>
    <r>
      <rPr>
        <b/>
        <sz val="11"/>
        <rFont val="Helv"/>
      </rPr>
      <t>different</t>
    </r>
    <r>
      <rPr>
        <sz val="11"/>
        <rFont val="Helv"/>
      </rPr>
      <t xml:space="preserve"> VP/Decanal Units</t>
    </r>
  </si>
  <si>
    <t>* Source Code and Revenue Source Code first 4 digits must match.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</si>
</sst>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2" x14ac:knownFonts="1">
    <font>
      <sz val="10"/>
      <name val="Tms Rmn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Tms Rmn"/>
    </font>
    <font>
      <sz val="12"/>
      <name val="Helv"/>
    </font>
    <font>
      <sz val="12"/>
      <name val="Tms Rmn"/>
    </font>
    <font>
      <sz val="10"/>
      <name val="Helv"/>
    </font>
    <font>
      <sz val="10"/>
      <color indexed="12"/>
      <name val="Helv"/>
    </font>
    <font>
      <sz val="12"/>
      <color indexed="12"/>
      <name val="Tms Rmn"/>
    </font>
    <font>
      <sz val="10"/>
      <color indexed="8"/>
      <name val="Helv"/>
    </font>
    <font>
      <b/>
      <sz val="10"/>
      <name val="Arial"/>
      <family val="2"/>
    </font>
    <font>
      <sz val="12"/>
      <name val="Arial"/>
      <family val="2"/>
    </font>
    <font>
      <sz val="12"/>
      <color indexed="12"/>
      <name val="Helv"/>
    </font>
    <font>
      <sz val="8"/>
      <name val="Tms Rmn"/>
    </font>
    <font>
      <b/>
      <sz val="12"/>
      <name val="Arial"/>
      <family val="2"/>
    </font>
    <font>
      <sz val="10"/>
      <name val="Tms Rmn"/>
    </font>
    <font>
      <sz val="10"/>
      <color theme="1"/>
      <name val="Arial"/>
      <family val="2"/>
    </font>
    <font>
      <sz val="10"/>
      <name val="Times New Roman"/>
      <family val="1"/>
    </font>
    <font>
      <sz val="1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0"/>
      <color rgb="FF0000FF"/>
      <name val="Arial"/>
      <family val="2"/>
    </font>
    <font>
      <u/>
      <sz val="10"/>
      <color rgb="FF800080"/>
      <name val="Arial"/>
      <family val="2"/>
    </font>
    <font>
      <b/>
      <sz val="10"/>
      <color rgb="FFFF0000"/>
      <name val="Tms Rmn"/>
    </font>
    <font>
      <b/>
      <sz val="12"/>
      <color indexed="8"/>
      <name val="Arial"/>
      <family val="2"/>
    </font>
    <font>
      <b/>
      <sz val="10"/>
      <name val="Helv"/>
    </font>
    <font>
      <b/>
      <u/>
      <sz val="10"/>
      <color rgb="FFFF0000"/>
      <name val="Tms Rmn"/>
    </font>
    <font>
      <sz val="10"/>
      <color theme="4"/>
      <name val="Tms Rmn"/>
    </font>
    <font>
      <b/>
      <sz val="11"/>
      <name val="Helv"/>
    </font>
    <font>
      <sz val="11"/>
      <name val="Helv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4">
    <xf numFmtId="37" fontId="0" fillId="0" borderId="0"/>
    <xf numFmtId="43" fontId="9" fillId="0" borderId="0" applyFont="0" applyFill="0" applyBorder="0" applyAlignment="0" applyProtection="0"/>
    <xf numFmtId="37" fontId="22" fillId="0" borderId="0"/>
    <xf numFmtId="0" fontId="8" fillId="0" borderId="0"/>
    <xf numFmtId="37" fontId="22" fillId="0" borderId="0"/>
    <xf numFmtId="43" fontId="9" fillId="0" borderId="0" applyFont="0" applyFill="0" applyBorder="0" applyAlignment="0" applyProtection="0"/>
    <xf numFmtId="39" fontId="11" fillId="0" borderId="0"/>
    <xf numFmtId="44" fontId="9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23" fillId="0" borderId="0"/>
    <xf numFmtId="44" fontId="23" fillId="0" borderId="0" applyFont="0" applyFill="0" applyBorder="0" applyAlignment="0" applyProtection="0"/>
    <xf numFmtId="0" fontId="6" fillId="0" borderId="0"/>
    <xf numFmtId="0" fontId="9" fillId="0" borderId="0"/>
    <xf numFmtId="0" fontId="24" fillId="0" borderId="0"/>
    <xf numFmtId="0" fontId="5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6" fillId="0" borderId="0" applyNumberFormat="0" applyFill="0" applyBorder="0" applyAlignment="0" applyProtection="0"/>
    <xf numFmtId="0" fontId="27" fillId="0" borderId="5" applyNumberFormat="0" applyFill="0" applyAlignment="0" applyProtection="0"/>
    <xf numFmtId="0" fontId="28" fillId="0" borderId="6" applyNumberFormat="0" applyFill="0" applyAlignment="0" applyProtection="0"/>
    <xf numFmtId="0" fontId="29" fillId="0" borderId="7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0" applyNumberFormat="0" applyBorder="0" applyAlignment="0" applyProtection="0"/>
    <xf numFmtId="0" fontId="31" fillId="4" borderId="0" applyNumberFormat="0" applyBorder="0" applyAlignment="0" applyProtection="0"/>
    <xf numFmtId="0" fontId="32" fillId="5" borderId="0" applyNumberFormat="0" applyBorder="0" applyAlignment="0" applyProtection="0"/>
    <xf numFmtId="0" fontId="33" fillId="6" borderId="8" applyNumberFormat="0" applyAlignment="0" applyProtection="0"/>
    <xf numFmtId="0" fontId="34" fillId="7" borderId="9" applyNumberFormat="0" applyAlignment="0" applyProtection="0"/>
    <xf numFmtId="0" fontId="35" fillId="7" borderId="8" applyNumberFormat="0" applyAlignment="0" applyProtection="0"/>
    <xf numFmtId="0" fontId="36" fillId="0" borderId="10" applyNumberFormat="0" applyFill="0" applyAlignment="0" applyProtection="0"/>
    <xf numFmtId="0" fontId="37" fillId="8" borderId="11" applyNumberFormat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13" applyNumberFormat="0" applyFill="0" applyAlignment="0" applyProtection="0"/>
    <xf numFmtId="0" fontId="4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41" fillId="13" borderId="0" applyNumberFormat="0" applyBorder="0" applyAlignment="0" applyProtection="0"/>
    <xf numFmtId="0" fontId="4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41" fillId="17" borderId="0" applyNumberFormat="0" applyBorder="0" applyAlignment="0" applyProtection="0"/>
    <xf numFmtId="0" fontId="4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41" fillId="21" borderId="0" applyNumberFormat="0" applyBorder="0" applyAlignment="0" applyProtection="0"/>
    <xf numFmtId="0" fontId="4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41" fillId="25" borderId="0" applyNumberFormat="0" applyBorder="0" applyAlignment="0" applyProtection="0"/>
    <xf numFmtId="0" fontId="4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41" fillId="29" borderId="0" applyNumberFormat="0" applyBorder="0" applyAlignment="0" applyProtection="0"/>
    <xf numFmtId="0" fontId="4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4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42" fillId="0" borderId="0"/>
    <xf numFmtId="0" fontId="9" fillId="0" borderId="0"/>
    <xf numFmtId="0" fontId="43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9" fillId="0" borderId="0"/>
    <xf numFmtId="43" fontId="1" fillId="0" borderId="0" applyFont="0" applyFill="0" applyBorder="0" applyAlignment="0" applyProtection="0"/>
    <xf numFmtId="0" fontId="9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0" fontId="1" fillId="0" borderId="0"/>
    <xf numFmtId="0" fontId="1" fillId="0" borderId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0" borderId="0"/>
    <xf numFmtId="0" fontId="1" fillId="0" borderId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0" borderId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0" borderId="0"/>
    <xf numFmtId="0" fontId="1" fillId="0" borderId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0" borderId="0"/>
    <xf numFmtId="0" fontId="1" fillId="0" borderId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0" borderId="0"/>
    <xf numFmtId="0" fontId="1" fillId="0" borderId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9" borderId="12" applyNumberFormat="0" applyFont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4">
    <xf numFmtId="37" fontId="0" fillId="0" borderId="0" xfId="0"/>
    <xf numFmtId="37" fontId="11" fillId="0" borderId="0" xfId="0" applyFont="1"/>
    <xf numFmtId="37" fontId="12" fillId="0" borderId="0" xfId="0" applyFont="1"/>
    <xf numFmtId="37" fontId="13" fillId="0" borderId="0" xfId="0" applyFont="1"/>
    <xf numFmtId="37" fontId="11" fillId="0" borderId="0" xfId="0" applyFont="1" applyAlignment="1">
      <alignment horizontal="center"/>
    </xf>
    <xf numFmtId="37" fontId="13" fillId="0" borderId="0" xfId="0" applyFont="1" applyAlignment="1">
      <alignment horizontal="left"/>
    </xf>
    <xf numFmtId="37" fontId="10" fillId="0" borderId="0" xfId="0" applyFont="1" applyAlignment="1">
      <alignment horizontal="center"/>
    </xf>
    <xf numFmtId="37" fontId="10" fillId="0" borderId="0" xfId="0" applyFont="1" applyAlignment="1">
      <alignment horizontal="left"/>
    </xf>
    <xf numFmtId="49" fontId="0" fillId="0" borderId="0" xfId="0" applyNumberFormat="1"/>
    <xf numFmtId="2" fontId="0" fillId="0" borderId="0" xfId="0" applyNumberFormat="1"/>
    <xf numFmtId="0" fontId="0" fillId="0" borderId="0" xfId="0" applyNumberFormat="1"/>
    <xf numFmtId="49" fontId="0" fillId="0" borderId="0" xfId="0" applyNumberFormat="1" applyAlignment="1">
      <alignment horizontal="left"/>
    </xf>
    <xf numFmtId="37" fontId="0" fillId="0" borderId="0" xfId="0" applyAlignment="1">
      <alignment horizontal="left"/>
    </xf>
    <xf numFmtId="37" fontId="0" fillId="0" borderId="0" xfId="0" applyAlignment="1">
      <alignment horizontal="right"/>
    </xf>
    <xf numFmtId="37" fontId="11" fillId="0" borderId="0" xfId="0" applyFont="1" applyAlignment="1">
      <alignment horizontal="left"/>
    </xf>
    <xf numFmtId="37" fontId="11" fillId="0" borderId="0" xfId="0" applyFont="1" applyAlignment="1">
      <alignment horizontal="right"/>
    </xf>
    <xf numFmtId="37" fontId="13" fillId="0" borderId="0" xfId="0" applyFont="1" applyAlignment="1">
      <alignment horizontal="right"/>
    </xf>
    <xf numFmtId="43" fontId="0" fillId="0" borderId="0" xfId="1" applyFont="1" applyAlignment="1">
      <alignment horizontal="right"/>
    </xf>
    <xf numFmtId="49" fontId="9" fillId="0" borderId="0" xfId="0" applyNumberFormat="1" applyFont="1"/>
    <xf numFmtId="43" fontId="11" fillId="0" borderId="0" xfId="1" applyFont="1" applyAlignment="1">
      <alignment horizontal="right"/>
    </xf>
    <xf numFmtId="43" fontId="13" fillId="0" borderId="0" xfId="1" applyFont="1" applyAlignment="1">
      <alignment horizontal="right"/>
    </xf>
    <xf numFmtId="49" fontId="11" fillId="0" borderId="0" xfId="0" applyNumberFormat="1" applyFont="1" applyAlignment="1">
      <alignment horizontal="right"/>
    </xf>
    <xf numFmtId="49" fontId="13" fillId="0" borderId="0" xfId="0" applyNumberFormat="1" applyFont="1" applyAlignment="1">
      <alignment horizontal="right"/>
    </xf>
    <xf numFmtId="49" fontId="10" fillId="0" borderId="0" xfId="0" applyNumberFormat="1" applyFont="1" applyAlignment="1">
      <alignment horizontal="right"/>
    </xf>
    <xf numFmtId="49" fontId="0" fillId="0" borderId="0" xfId="0" applyNumberFormat="1" applyAlignment="1">
      <alignment horizontal="right"/>
    </xf>
    <xf numFmtId="49" fontId="10" fillId="0" borderId="0" xfId="0" applyNumberFormat="1" applyFont="1" applyAlignment="1">
      <alignment horizontal="center"/>
    </xf>
    <xf numFmtId="49" fontId="21" fillId="0" borderId="0" xfId="0" applyNumberFormat="1" applyFont="1"/>
    <xf numFmtId="49" fontId="18" fillId="0" borderId="0" xfId="0" applyNumberFormat="1" applyFont="1"/>
    <xf numFmtId="37" fontId="10" fillId="0" borderId="0" xfId="0" applyFont="1"/>
    <xf numFmtId="0" fontId="0" fillId="0" borderId="0" xfId="0" applyNumberFormat="1" applyAlignment="1">
      <alignment horizontal="right"/>
    </xf>
    <xf numFmtId="49" fontId="18" fillId="0" borderId="0" xfId="4" applyNumberFormat="1" applyFont="1"/>
    <xf numFmtId="49" fontId="12" fillId="0" borderId="0" xfId="4" applyNumberFormat="1" applyFont="1"/>
    <xf numFmtId="0" fontId="12" fillId="0" borderId="0" xfId="4" quotePrefix="1" applyNumberFormat="1" applyFont="1" applyAlignment="1">
      <alignment horizontal="left"/>
    </xf>
    <xf numFmtId="0" fontId="12" fillId="0" borderId="0" xfId="4" quotePrefix="1" applyNumberFormat="1" applyFont="1" applyAlignment="1">
      <alignment horizontal="right"/>
    </xf>
    <xf numFmtId="1" fontId="12" fillId="0" borderId="0" xfId="4" quotePrefix="1" applyNumberFormat="1" applyFont="1" applyAlignment="1">
      <alignment horizontal="left"/>
    </xf>
    <xf numFmtId="49" fontId="18" fillId="0" borderId="0" xfId="4" applyNumberFormat="1" applyFont="1" applyAlignment="1">
      <alignment horizontal="center"/>
    </xf>
    <xf numFmtId="4" fontId="21" fillId="0" borderId="4" xfId="1" applyNumberFormat="1" applyFont="1" applyBorder="1" applyAlignment="1">
      <alignment horizontal="center"/>
    </xf>
    <xf numFmtId="4" fontId="18" fillId="0" borderId="3" xfId="5" applyNumberFormat="1" applyFont="1" applyBorder="1" applyAlignment="1">
      <alignment horizontal="right"/>
    </xf>
    <xf numFmtId="49" fontId="17" fillId="2" borderId="0" xfId="0" applyNumberFormat="1" applyFont="1" applyFill="1" applyAlignment="1">
      <alignment horizontal="left" wrapText="1"/>
    </xf>
    <xf numFmtId="43" fontId="10" fillId="2" borderId="0" xfId="1" applyFont="1" applyFill="1" applyAlignment="1" applyProtection="1">
      <alignment horizontal="right"/>
    </xf>
    <xf numFmtId="43" fontId="10" fillId="2" borderId="0" xfId="1" applyFont="1" applyFill="1" applyBorder="1" applyAlignment="1" applyProtection="1">
      <alignment horizontal="right"/>
    </xf>
    <xf numFmtId="49" fontId="10" fillId="2" borderId="0" xfId="0" applyNumberFormat="1" applyFont="1" applyFill="1" applyAlignment="1">
      <alignment horizontal="center"/>
    </xf>
    <xf numFmtId="0" fontId="12" fillId="34" borderId="2" xfId="4" quotePrefix="1" applyNumberFormat="1" applyFont="1" applyFill="1" applyBorder="1" applyAlignment="1">
      <alignment horizontal="left"/>
    </xf>
    <xf numFmtId="49" fontId="12" fillId="34" borderId="2" xfId="4" applyNumberFormat="1" applyFont="1" applyFill="1" applyBorder="1"/>
    <xf numFmtId="1" fontId="12" fillId="34" borderId="2" xfId="4" quotePrefix="1" applyNumberFormat="1" applyFont="1" applyFill="1" applyBorder="1" applyAlignment="1">
      <alignment horizontal="left"/>
    </xf>
    <xf numFmtId="49" fontId="18" fillId="34" borderId="2" xfId="4" applyNumberFormat="1" applyFont="1" applyFill="1" applyBorder="1" applyAlignment="1">
      <alignment horizontal="center"/>
    </xf>
    <xf numFmtId="37" fontId="10" fillId="35" borderId="0" xfId="0" applyFont="1" applyFill="1" applyAlignment="1">
      <alignment horizontal="center"/>
    </xf>
    <xf numFmtId="0" fontId="12" fillId="2" borderId="2" xfId="4" quotePrefix="1" applyNumberFormat="1" applyFont="1" applyFill="1" applyBorder="1" applyAlignment="1">
      <alignment horizontal="right"/>
    </xf>
    <xf numFmtId="0" fontId="12" fillId="2" borderId="2" xfId="4" quotePrefix="1" applyNumberFormat="1" applyFont="1" applyFill="1" applyBorder="1" applyAlignment="1">
      <alignment horizontal="left"/>
    </xf>
    <xf numFmtId="4" fontId="18" fillId="2" borderId="2" xfId="5" applyNumberFormat="1" applyFont="1" applyFill="1" applyBorder="1" applyAlignment="1">
      <alignment horizontal="right"/>
    </xf>
    <xf numFmtId="49" fontId="25" fillId="2" borderId="0" xfId="4" applyNumberFormat="1" applyFont="1" applyFill="1"/>
    <xf numFmtId="37" fontId="45" fillId="0" borderId="0" xfId="0" applyFont="1"/>
    <xf numFmtId="49" fontId="0" fillId="2" borderId="0" xfId="0" applyNumberFormat="1" applyFill="1" applyAlignment="1">
      <alignment horizontal="center"/>
    </xf>
    <xf numFmtId="43" fontId="13" fillId="0" borderId="0" xfId="1" applyFont="1" applyFill="1" applyBorder="1" applyAlignment="1" applyProtection="1">
      <alignment horizontal="right"/>
    </xf>
    <xf numFmtId="0" fontId="15" fillId="0" borderId="0" xfId="1" applyNumberFormat="1" applyFont="1" applyFill="1" applyBorder="1" applyAlignment="1" applyProtection="1">
      <alignment horizontal="right"/>
    </xf>
    <xf numFmtId="43" fontId="12" fillId="0" borderId="0" xfId="1" applyFont="1" applyFill="1" applyBorder="1" applyAlignment="1">
      <alignment horizontal="right"/>
    </xf>
    <xf numFmtId="43" fontId="15" fillId="0" borderId="0" xfId="1" applyFont="1" applyFill="1" applyBorder="1" applyAlignment="1">
      <alignment horizontal="right"/>
    </xf>
    <xf numFmtId="0" fontId="46" fillId="0" borderId="0" xfId="3" applyFont="1"/>
    <xf numFmtId="49" fontId="14" fillId="0" borderId="1" xfId="0" applyNumberFormat="1" applyFont="1" applyBorder="1" applyAlignment="1">
      <alignment horizontal="left"/>
    </xf>
    <xf numFmtId="37" fontId="16" fillId="0" borderId="1" xfId="0" applyFont="1" applyBorder="1" applyAlignment="1">
      <alignment horizontal="left"/>
    </xf>
    <xf numFmtId="37" fontId="16" fillId="0" borderId="0" xfId="0" applyFont="1" applyAlignment="1">
      <alignment horizontal="left"/>
    </xf>
    <xf numFmtId="37" fontId="47" fillId="0" borderId="0" xfId="0" applyFont="1" applyAlignment="1">
      <alignment horizontal="left"/>
    </xf>
    <xf numFmtId="37" fontId="47" fillId="0" borderId="0" xfId="0" applyFont="1"/>
    <xf numFmtId="37" fontId="49" fillId="0" borderId="0" xfId="0" applyFont="1"/>
    <xf numFmtId="39" fontId="49" fillId="0" borderId="0" xfId="0" applyNumberFormat="1" applyFont="1"/>
    <xf numFmtId="43" fontId="0" fillId="0" borderId="0" xfId="1" applyFont="1" applyFill="1" applyAlignment="1">
      <alignment horizontal="right"/>
    </xf>
    <xf numFmtId="37" fontId="50" fillId="0" borderId="0" xfId="0" applyFont="1" applyAlignment="1">
      <alignment vertical="center"/>
    </xf>
    <xf numFmtId="37" fontId="50" fillId="35" borderId="0" xfId="0" applyFont="1" applyFill="1" applyAlignment="1">
      <alignment vertical="center"/>
    </xf>
    <xf numFmtId="37" fontId="13" fillId="35" borderId="0" xfId="0" applyFont="1" applyFill="1"/>
    <xf numFmtId="37" fontId="10" fillId="35" borderId="0" xfId="0" applyFont="1" applyFill="1"/>
    <xf numFmtId="37" fontId="10" fillId="2" borderId="0" xfId="0" applyFont="1" applyFill="1" applyAlignment="1">
      <alignment horizontal="center"/>
    </xf>
    <xf numFmtId="14" fontId="19" fillId="0" borderId="1" xfId="0" applyNumberFormat="1" applyFont="1" applyBorder="1" applyAlignment="1">
      <alignment horizontal="left"/>
    </xf>
    <xf numFmtId="37" fontId="45" fillId="2" borderId="0" xfId="0" applyFont="1" applyFill="1"/>
    <xf numFmtId="37" fontId="0" fillId="2" borderId="0" xfId="0" applyFill="1"/>
  </cellXfs>
  <cellStyles count="764">
    <cellStyle name="20% - Accent1" xfId="75" builtinId="30" customBuiltin="1"/>
    <cellStyle name="20% - Accent1 2" xfId="214" xr:uid="{00000000-0005-0000-0000-000001000000}"/>
    <cellStyle name="20% - Accent1 2 2" xfId="432" xr:uid="{00000000-0005-0000-0000-000002000000}"/>
    <cellStyle name="20% - Accent1 2 3" xfId="669" xr:uid="{00000000-0005-0000-0000-000003000000}"/>
    <cellStyle name="20% - Accent1 3" xfId="321" xr:uid="{00000000-0005-0000-0000-000004000000}"/>
    <cellStyle name="20% - Accent1 4" xfId="527" xr:uid="{00000000-0005-0000-0000-000005000000}"/>
    <cellStyle name="20% - Accent1 5" xfId="558" xr:uid="{00000000-0005-0000-0000-000006000000}"/>
    <cellStyle name="20% - Accent2" xfId="79" builtinId="34" customBuiltin="1"/>
    <cellStyle name="20% - Accent2 2" xfId="218" xr:uid="{00000000-0005-0000-0000-000008000000}"/>
    <cellStyle name="20% - Accent2 2 2" xfId="436" xr:uid="{00000000-0005-0000-0000-000009000000}"/>
    <cellStyle name="20% - Accent2 2 3" xfId="673" xr:uid="{00000000-0005-0000-0000-00000A000000}"/>
    <cellStyle name="20% - Accent2 3" xfId="325" xr:uid="{00000000-0005-0000-0000-00000B000000}"/>
    <cellStyle name="20% - Accent2 4" xfId="529" xr:uid="{00000000-0005-0000-0000-00000C000000}"/>
    <cellStyle name="20% - Accent2 5" xfId="562" xr:uid="{00000000-0005-0000-0000-00000D000000}"/>
    <cellStyle name="20% - Accent3" xfId="83" builtinId="38" customBuiltin="1"/>
    <cellStyle name="20% - Accent3 2" xfId="221" xr:uid="{00000000-0005-0000-0000-00000F000000}"/>
    <cellStyle name="20% - Accent3 2 2" xfId="439" xr:uid="{00000000-0005-0000-0000-000010000000}"/>
    <cellStyle name="20% - Accent3 2 3" xfId="676" xr:uid="{00000000-0005-0000-0000-000011000000}"/>
    <cellStyle name="20% - Accent3 3" xfId="329" xr:uid="{00000000-0005-0000-0000-000012000000}"/>
    <cellStyle name="20% - Accent3 4" xfId="531" xr:uid="{00000000-0005-0000-0000-000013000000}"/>
    <cellStyle name="20% - Accent3 5" xfId="566" xr:uid="{00000000-0005-0000-0000-000014000000}"/>
    <cellStyle name="20% - Accent4" xfId="87" builtinId="42" customBuiltin="1"/>
    <cellStyle name="20% - Accent4 2" xfId="225" xr:uid="{00000000-0005-0000-0000-000016000000}"/>
    <cellStyle name="20% - Accent4 2 2" xfId="443" xr:uid="{00000000-0005-0000-0000-000017000000}"/>
    <cellStyle name="20% - Accent4 2 3" xfId="680" xr:uid="{00000000-0005-0000-0000-000018000000}"/>
    <cellStyle name="20% - Accent4 3" xfId="333" xr:uid="{00000000-0005-0000-0000-000019000000}"/>
    <cellStyle name="20% - Accent4 4" xfId="533" xr:uid="{00000000-0005-0000-0000-00001A000000}"/>
    <cellStyle name="20% - Accent4 5" xfId="570" xr:uid="{00000000-0005-0000-0000-00001B000000}"/>
    <cellStyle name="20% - Accent5" xfId="91" builtinId="46" customBuiltin="1"/>
    <cellStyle name="20% - Accent5 2" xfId="229" xr:uid="{00000000-0005-0000-0000-00001D000000}"/>
    <cellStyle name="20% - Accent5 2 2" xfId="447" xr:uid="{00000000-0005-0000-0000-00001E000000}"/>
    <cellStyle name="20% - Accent5 2 3" xfId="684" xr:uid="{00000000-0005-0000-0000-00001F000000}"/>
    <cellStyle name="20% - Accent5 3" xfId="337" xr:uid="{00000000-0005-0000-0000-000020000000}"/>
    <cellStyle name="20% - Accent5 4" xfId="535" xr:uid="{00000000-0005-0000-0000-000021000000}"/>
    <cellStyle name="20% - Accent5 5" xfId="574" xr:uid="{00000000-0005-0000-0000-000022000000}"/>
    <cellStyle name="20% - Accent6" xfId="95" builtinId="50" customBuiltin="1"/>
    <cellStyle name="20% - Accent6 2" xfId="233" xr:uid="{00000000-0005-0000-0000-000024000000}"/>
    <cellStyle name="20% - Accent6 2 2" xfId="451" xr:uid="{00000000-0005-0000-0000-000025000000}"/>
    <cellStyle name="20% - Accent6 2 3" xfId="688" xr:uid="{00000000-0005-0000-0000-000026000000}"/>
    <cellStyle name="20% - Accent6 3" xfId="341" xr:uid="{00000000-0005-0000-0000-000027000000}"/>
    <cellStyle name="20% - Accent6 4" xfId="537" xr:uid="{00000000-0005-0000-0000-000028000000}"/>
    <cellStyle name="20% - Accent6 5" xfId="578" xr:uid="{00000000-0005-0000-0000-000029000000}"/>
    <cellStyle name="40% - Accent1" xfId="76" builtinId="31" customBuiltin="1"/>
    <cellStyle name="40% - Accent1 2" xfId="215" xr:uid="{00000000-0005-0000-0000-00002B000000}"/>
    <cellStyle name="40% - Accent1 2 2" xfId="433" xr:uid="{00000000-0005-0000-0000-00002C000000}"/>
    <cellStyle name="40% - Accent1 2 3" xfId="670" xr:uid="{00000000-0005-0000-0000-00002D000000}"/>
    <cellStyle name="40% - Accent1 3" xfId="322" xr:uid="{00000000-0005-0000-0000-00002E000000}"/>
    <cellStyle name="40% - Accent1 4" xfId="528" xr:uid="{00000000-0005-0000-0000-00002F000000}"/>
    <cellStyle name="40% - Accent1 5" xfId="559" xr:uid="{00000000-0005-0000-0000-000030000000}"/>
    <cellStyle name="40% - Accent2" xfId="80" builtinId="35" customBuiltin="1"/>
    <cellStyle name="40% - Accent2 2" xfId="219" xr:uid="{00000000-0005-0000-0000-000032000000}"/>
    <cellStyle name="40% - Accent2 2 2" xfId="437" xr:uid="{00000000-0005-0000-0000-000033000000}"/>
    <cellStyle name="40% - Accent2 2 3" xfId="674" xr:uid="{00000000-0005-0000-0000-000034000000}"/>
    <cellStyle name="40% - Accent2 3" xfId="326" xr:uid="{00000000-0005-0000-0000-000035000000}"/>
    <cellStyle name="40% - Accent2 4" xfId="530" xr:uid="{00000000-0005-0000-0000-000036000000}"/>
    <cellStyle name="40% - Accent2 5" xfId="563" xr:uid="{00000000-0005-0000-0000-000037000000}"/>
    <cellStyle name="40% - Accent3" xfId="84" builtinId="39" customBuiltin="1"/>
    <cellStyle name="40% - Accent3 2" xfId="222" xr:uid="{00000000-0005-0000-0000-000039000000}"/>
    <cellStyle name="40% - Accent3 2 2" xfId="440" xr:uid="{00000000-0005-0000-0000-00003A000000}"/>
    <cellStyle name="40% - Accent3 2 3" xfId="677" xr:uid="{00000000-0005-0000-0000-00003B000000}"/>
    <cellStyle name="40% - Accent3 3" xfId="330" xr:uid="{00000000-0005-0000-0000-00003C000000}"/>
    <cellStyle name="40% - Accent3 4" xfId="532" xr:uid="{00000000-0005-0000-0000-00003D000000}"/>
    <cellStyle name="40% - Accent3 5" xfId="567" xr:uid="{00000000-0005-0000-0000-00003E000000}"/>
    <cellStyle name="40% - Accent4" xfId="88" builtinId="43" customBuiltin="1"/>
    <cellStyle name="40% - Accent4 2" xfId="226" xr:uid="{00000000-0005-0000-0000-000040000000}"/>
    <cellStyle name="40% - Accent4 2 2" xfId="444" xr:uid="{00000000-0005-0000-0000-000041000000}"/>
    <cellStyle name="40% - Accent4 2 3" xfId="681" xr:uid="{00000000-0005-0000-0000-000042000000}"/>
    <cellStyle name="40% - Accent4 3" xfId="334" xr:uid="{00000000-0005-0000-0000-000043000000}"/>
    <cellStyle name="40% - Accent4 4" xfId="534" xr:uid="{00000000-0005-0000-0000-000044000000}"/>
    <cellStyle name="40% - Accent4 5" xfId="571" xr:uid="{00000000-0005-0000-0000-000045000000}"/>
    <cellStyle name="40% - Accent5" xfId="92" builtinId="47" customBuiltin="1"/>
    <cellStyle name="40% - Accent5 2" xfId="230" xr:uid="{00000000-0005-0000-0000-000047000000}"/>
    <cellStyle name="40% - Accent5 2 2" xfId="448" xr:uid="{00000000-0005-0000-0000-000048000000}"/>
    <cellStyle name="40% - Accent5 2 3" xfId="685" xr:uid="{00000000-0005-0000-0000-000049000000}"/>
    <cellStyle name="40% - Accent5 3" xfId="338" xr:uid="{00000000-0005-0000-0000-00004A000000}"/>
    <cellStyle name="40% - Accent5 4" xfId="536" xr:uid="{00000000-0005-0000-0000-00004B000000}"/>
    <cellStyle name="40% - Accent5 5" xfId="575" xr:uid="{00000000-0005-0000-0000-00004C000000}"/>
    <cellStyle name="40% - Accent6" xfId="96" builtinId="51" customBuiltin="1"/>
    <cellStyle name="40% - Accent6 2" xfId="234" xr:uid="{00000000-0005-0000-0000-00004E000000}"/>
    <cellStyle name="40% - Accent6 2 2" xfId="452" xr:uid="{00000000-0005-0000-0000-00004F000000}"/>
    <cellStyle name="40% - Accent6 2 3" xfId="689" xr:uid="{00000000-0005-0000-0000-000050000000}"/>
    <cellStyle name="40% - Accent6 3" xfId="342" xr:uid="{00000000-0005-0000-0000-000051000000}"/>
    <cellStyle name="40% - Accent6 4" xfId="538" xr:uid="{00000000-0005-0000-0000-000052000000}"/>
    <cellStyle name="40% - Accent6 5" xfId="579" xr:uid="{00000000-0005-0000-0000-000053000000}"/>
    <cellStyle name="60% - Accent1" xfId="77" builtinId="32" customBuiltin="1"/>
    <cellStyle name="60% - Accent2" xfId="81" builtinId="36" customBuiltin="1"/>
    <cellStyle name="60% - Accent3" xfId="85" builtinId="40" customBuiltin="1"/>
    <cellStyle name="60% - Accent4" xfId="89" builtinId="44" customBuiltin="1"/>
    <cellStyle name="60% - Accent5" xfId="93" builtinId="48" customBuiltin="1"/>
    <cellStyle name="60% - Accent6" xfId="97" builtinId="52" customBuiltin="1"/>
    <cellStyle name="Accent1" xfId="74" builtinId="29" customBuiltin="1"/>
    <cellStyle name="Accent2" xfId="78" builtinId="33" customBuiltin="1"/>
    <cellStyle name="Accent3" xfId="82" builtinId="37" customBuiltin="1"/>
    <cellStyle name="Accent4" xfId="86" builtinId="41" customBuiltin="1"/>
    <cellStyle name="Accent5" xfId="90" builtinId="45" customBuiltin="1"/>
    <cellStyle name="Accent6" xfId="94" builtinId="49" customBuiltin="1"/>
    <cellStyle name="Bad" xfId="64" builtinId="27" customBuiltin="1"/>
    <cellStyle name="Calculation" xfId="68" builtinId="22" customBuiltin="1"/>
    <cellStyle name="Check Cell" xfId="70" builtinId="23" customBuiltin="1"/>
    <cellStyle name="Comma" xfId="1" builtinId="3"/>
    <cellStyle name="Comma 2" xfId="5" xr:uid="{00000000-0005-0000-0000-000064000000}"/>
    <cellStyle name="Comma 3" xfId="192" xr:uid="{00000000-0005-0000-0000-000065000000}"/>
    <cellStyle name="Comma 3 2" xfId="302" xr:uid="{00000000-0005-0000-0000-000066000000}"/>
    <cellStyle name="Comma 3 2 2" xfId="520" xr:uid="{00000000-0005-0000-0000-000067000000}"/>
    <cellStyle name="Comma 3 2 3" xfId="757" xr:uid="{00000000-0005-0000-0000-000068000000}"/>
    <cellStyle name="Comma 3 3" xfId="411" xr:uid="{00000000-0005-0000-0000-000069000000}"/>
    <cellStyle name="Comma 3 4" xfId="648" xr:uid="{00000000-0005-0000-0000-00006A000000}"/>
    <cellStyle name="Comma 4" xfId="241" xr:uid="{00000000-0005-0000-0000-00006B000000}"/>
    <cellStyle name="Comma 4 2" xfId="459" xr:uid="{00000000-0005-0000-0000-00006C000000}"/>
    <cellStyle name="Comma 4 3" xfId="696" xr:uid="{00000000-0005-0000-0000-00006D000000}"/>
    <cellStyle name="Comma 5" xfId="346" xr:uid="{00000000-0005-0000-0000-00006E000000}"/>
    <cellStyle name="Comma 6" xfId="539" xr:uid="{00000000-0005-0000-0000-00006F000000}"/>
    <cellStyle name="Comma 7" xfId="585" xr:uid="{00000000-0005-0000-0000-000070000000}"/>
    <cellStyle name="Currency 2" xfId="7" xr:uid="{00000000-0005-0000-0000-000071000000}"/>
    <cellStyle name="Currency 3" xfId="48" xr:uid="{00000000-0005-0000-0000-000072000000}"/>
    <cellStyle name="Explanatory Text" xfId="72" builtinId="53" customBuiltin="1"/>
    <cellStyle name="Followed Hyperlink" xfId="190" builtinId="9" customBuiltin="1"/>
    <cellStyle name="Good" xfId="63" builtinId="26" customBuiltin="1"/>
    <cellStyle name="Heading 1" xfId="59" builtinId="16" customBuiltin="1"/>
    <cellStyle name="Heading 2" xfId="60" builtinId="17" customBuiltin="1"/>
    <cellStyle name="Heading 3" xfId="61" builtinId="18" customBuiltin="1"/>
    <cellStyle name="Heading 4" xfId="62" builtinId="19" customBuiltin="1"/>
    <cellStyle name="Hyperlink" xfId="189" builtinId="8" customBuiltin="1"/>
    <cellStyle name="Input" xfId="66" builtinId="20" customBuiltin="1"/>
    <cellStyle name="Linked Cell" xfId="69" builtinId="24" customBuiltin="1"/>
    <cellStyle name="Neutral" xfId="65" builtinId="28" customBuiltin="1"/>
    <cellStyle name="Normal" xfId="0" builtinId="0"/>
    <cellStyle name="Normal 10" xfId="19" xr:uid="{00000000-0005-0000-0000-00007F000000}"/>
    <cellStyle name="Normal 10 2" xfId="213" xr:uid="{00000000-0005-0000-0000-000080000000}"/>
    <cellStyle name="Normal 10 2 2" xfId="431" xr:uid="{00000000-0005-0000-0000-000081000000}"/>
    <cellStyle name="Normal 10 2 3" xfId="668" xr:uid="{00000000-0005-0000-0000-000082000000}"/>
    <cellStyle name="Normal 10 3" xfId="347" xr:uid="{00000000-0005-0000-0000-000083000000}"/>
    <cellStyle name="Normal 10 4" xfId="548" xr:uid="{00000000-0005-0000-0000-000084000000}"/>
    <cellStyle name="Normal 10 5" xfId="109" xr:uid="{00000000-0005-0000-0000-000085000000}"/>
    <cellStyle name="Normal 11" xfId="21" xr:uid="{00000000-0005-0000-0000-000086000000}"/>
    <cellStyle name="Normal 11 2" xfId="205" xr:uid="{00000000-0005-0000-0000-000087000000}"/>
    <cellStyle name="Normal 11 2 2" xfId="423" xr:uid="{00000000-0005-0000-0000-000088000000}"/>
    <cellStyle name="Normal 11 2 3" xfId="660" xr:uid="{00000000-0005-0000-0000-000089000000}"/>
    <cellStyle name="Normal 11 3" xfId="351" xr:uid="{00000000-0005-0000-0000-00008A000000}"/>
    <cellStyle name="Normal 11 4" xfId="546" xr:uid="{00000000-0005-0000-0000-00008B000000}"/>
    <cellStyle name="Normal 11 5" xfId="111" xr:uid="{00000000-0005-0000-0000-00008C000000}"/>
    <cellStyle name="Normal 12" xfId="23" xr:uid="{00000000-0005-0000-0000-00008D000000}"/>
    <cellStyle name="Normal 12 2" xfId="244" xr:uid="{00000000-0005-0000-0000-00008E000000}"/>
    <cellStyle name="Normal 12 2 2" xfId="462" xr:uid="{00000000-0005-0000-0000-00008F000000}"/>
    <cellStyle name="Normal 12 2 3" xfId="699" xr:uid="{00000000-0005-0000-0000-000090000000}"/>
    <cellStyle name="Normal 12 3" xfId="309" xr:uid="{00000000-0005-0000-0000-000091000000}"/>
    <cellStyle name="Normal 12 4" xfId="581" xr:uid="{00000000-0005-0000-0000-000092000000}"/>
    <cellStyle name="Normal 12 5" xfId="113" xr:uid="{00000000-0005-0000-0000-000093000000}"/>
    <cellStyle name="Normal 13" xfId="25" xr:uid="{00000000-0005-0000-0000-000094000000}"/>
    <cellStyle name="Normal 13 2" xfId="248" xr:uid="{00000000-0005-0000-0000-000095000000}"/>
    <cellStyle name="Normal 13 2 2" xfId="466" xr:uid="{00000000-0005-0000-0000-000096000000}"/>
    <cellStyle name="Normal 13 2 3" xfId="703" xr:uid="{00000000-0005-0000-0000-000097000000}"/>
    <cellStyle name="Normal 13 3" xfId="313" xr:uid="{00000000-0005-0000-0000-000098000000}"/>
    <cellStyle name="Normal 13 4" xfId="587" xr:uid="{00000000-0005-0000-0000-000099000000}"/>
    <cellStyle name="Normal 13 5" xfId="115" xr:uid="{00000000-0005-0000-0000-00009A000000}"/>
    <cellStyle name="Normal 14" xfId="27" xr:uid="{00000000-0005-0000-0000-00009B000000}"/>
    <cellStyle name="Normal 14 2" xfId="232" xr:uid="{00000000-0005-0000-0000-00009C000000}"/>
    <cellStyle name="Normal 14 2 2" xfId="450" xr:uid="{00000000-0005-0000-0000-00009D000000}"/>
    <cellStyle name="Normal 14 2 3" xfId="687" xr:uid="{00000000-0005-0000-0000-00009E000000}"/>
    <cellStyle name="Normal 14 3" xfId="352" xr:uid="{00000000-0005-0000-0000-00009F000000}"/>
    <cellStyle name="Normal 14 4" xfId="561" xr:uid="{00000000-0005-0000-0000-0000A0000000}"/>
    <cellStyle name="Normal 14 5" xfId="117" xr:uid="{00000000-0005-0000-0000-0000A1000000}"/>
    <cellStyle name="Normal 15" xfId="29" xr:uid="{00000000-0005-0000-0000-0000A2000000}"/>
    <cellStyle name="Normal 15 2" xfId="231" xr:uid="{00000000-0005-0000-0000-0000A3000000}"/>
    <cellStyle name="Normal 15 2 2" xfId="449" xr:uid="{00000000-0005-0000-0000-0000A4000000}"/>
    <cellStyle name="Normal 15 2 3" xfId="686" xr:uid="{00000000-0005-0000-0000-0000A5000000}"/>
    <cellStyle name="Normal 15 3" xfId="328" xr:uid="{00000000-0005-0000-0000-0000A6000000}"/>
    <cellStyle name="Normal 15 4" xfId="556" xr:uid="{00000000-0005-0000-0000-0000A7000000}"/>
    <cellStyle name="Normal 15 5" xfId="119" xr:uid="{00000000-0005-0000-0000-0000A8000000}"/>
    <cellStyle name="Normal 16" xfId="31" xr:uid="{00000000-0005-0000-0000-0000A9000000}"/>
    <cellStyle name="Normal 16 2" xfId="253" xr:uid="{00000000-0005-0000-0000-0000AA000000}"/>
    <cellStyle name="Normal 16 2 2" xfId="471" xr:uid="{00000000-0005-0000-0000-0000AB000000}"/>
    <cellStyle name="Normal 16 2 3" xfId="708" xr:uid="{00000000-0005-0000-0000-0000AC000000}"/>
    <cellStyle name="Normal 16 3" xfId="335" xr:uid="{00000000-0005-0000-0000-0000AD000000}"/>
    <cellStyle name="Normal 16 4" xfId="590" xr:uid="{00000000-0005-0000-0000-0000AE000000}"/>
    <cellStyle name="Normal 16 5" xfId="121" xr:uid="{00000000-0005-0000-0000-0000AF000000}"/>
    <cellStyle name="Normal 17" xfId="33" xr:uid="{00000000-0005-0000-0000-0000B0000000}"/>
    <cellStyle name="Normal 17 2" xfId="235" xr:uid="{00000000-0005-0000-0000-0000B1000000}"/>
    <cellStyle name="Normal 17 2 2" xfId="453" xr:uid="{00000000-0005-0000-0000-0000B2000000}"/>
    <cellStyle name="Normal 17 2 3" xfId="690" xr:uid="{00000000-0005-0000-0000-0000B3000000}"/>
    <cellStyle name="Normal 17 3" xfId="320" xr:uid="{00000000-0005-0000-0000-0000B4000000}"/>
    <cellStyle name="Normal 17 4" xfId="576" xr:uid="{00000000-0005-0000-0000-0000B5000000}"/>
    <cellStyle name="Normal 17 5" xfId="123" xr:uid="{00000000-0005-0000-0000-0000B6000000}"/>
    <cellStyle name="Normal 18" xfId="35" xr:uid="{00000000-0005-0000-0000-0000B7000000}"/>
    <cellStyle name="Normal 18 2" xfId="200" xr:uid="{00000000-0005-0000-0000-0000B8000000}"/>
    <cellStyle name="Normal 18 2 2" xfId="418" xr:uid="{00000000-0005-0000-0000-0000B9000000}"/>
    <cellStyle name="Normal 18 2 3" xfId="655" xr:uid="{00000000-0005-0000-0000-0000BA000000}"/>
    <cellStyle name="Normal 18 3" xfId="349" xr:uid="{00000000-0005-0000-0000-0000BB000000}"/>
    <cellStyle name="Normal 18 4" xfId="549" xr:uid="{00000000-0005-0000-0000-0000BC000000}"/>
    <cellStyle name="Normal 18 5" xfId="125" xr:uid="{00000000-0005-0000-0000-0000BD000000}"/>
    <cellStyle name="Normal 19" xfId="37" xr:uid="{00000000-0005-0000-0000-0000BE000000}"/>
    <cellStyle name="Normal 19 2" xfId="228" xr:uid="{00000000-0005-0000-0000-0000BF000000}"/>
    <cellStyle name="Normal 19 2 2" xfId="446" xr:uid="{00000000-0005-0000-0000-0000C0000000}"/>
    <cellStyle name="Normal 19 2 3" xfId="683" xr:uid="{00000000-0005-0000-0000-0000C1000000}"/>
    <cellStyle name="Normal 19 3" xfId="319" xr:uid="{00000000-0005-0000-0000-0000C2000000}"/>
    <cellStyle name="Normal 19 4" xfId="589" xr:uid="{00000000-0005-0000-0000-0000C3000000}"/>
    <cellStyle name="Normal 19 5" xfId="127" xr:uid="{00000000-0005-0000-0000-0000C4000000}"/>
    <cellStyle name="Normal 2" xfId="4" xr:uid="{00000000-0005-0000-0000-0000C5000000}"/>
    <cellStyle name="Normal 2 2" xfId="50" xr:uid="{00000000-0005-0000-0000-0000C6000000}"/>
    <cellStyle name="Normal 2 2 2" xfId="187" xr:uid="{00000000-0005-0000-0000-0000C7000000}"/>
    <cellStyle name="Normal 20" xfId="39" xr:uid="{00000000-0005-0000-0000-0000C8000000}"/>
    <cellStyle name="Normal 20 2" xfId="254" xr:uid="{00000000-0005-0000-0000-0000C9000000}"/>
    <cellStyle name="Normal 20 2 2" xfId="472" xr:uid="{00000000-0005-0000-0000-0000CA000000}"/>
    <cellStyle name="Normal 20 2 3" xfId="709" xr:uid="{00000000-0005-0000-0000-0000CB000000}"/>
    <cellStyle name="Normal 20 3" xfId="331" xr:uid="{00000000-0005-0000-0000-0000CC000000}"/>
    <cellStyle name="Normal 20 4" xfId="580" xr:uid="{00000000-0005-0000-0000-0000CD000000}"/>
    <cellStyle name="Normal 20 5" xfId="129" xr:uid="{00000000-0005-0000-0000-0000CE000000}"/>
    <cellStyle name="Normal 21" xfId="41" xr:uid="{00000000-0005-0000-0000-0000CF000000}"/>
    <cellStyle name="Normal 21 2" xfId="243" xr:uid="{00000000-0005-0000-0000-0000D0000000}"/>
    <cellStyle name="Normal 21 2 2" xfId="461" xr:uid="{00000000-0005-0000-0000-0000D1000000}"/>
    <cellStyle name="Normal 21 2 3" xfId="698" xr:uid="{00000000-0005-0000-0000-0000D2000000}"/>
    <cellStyle name="Normal 21 3" xfId="353" xr:uid="{00000000-0005-0000-0000-0000D3000000}"/>
    <cellStyle name="Normal 21 4" xfId="552" xr:uid="{00000000-0005-0000-0000-0000D4000000}"/>
    <cellStyle name="Normal 21 5" xfId="131" xr:uid="{00000000-0005-0000-0000-0000D5000000}"/>
    <cellStyle name="Normal 22" xfId="43" xr:uid="{00000000-0005-0000-0000-0000D6000000}"/>
    <cellStyle name="Normal 22 2" xfId="206" xr:uid="{00000000-0005-0000-0000-0000D7000000}"/>
    <cellStyle name="Normal 22 2 2" xfId="424" xr:uid="{00000000-0005-0000-0000-0000D8000000}"/>
    <cellStyle name="Normal 22 2 3" xfId="661" xr:uid="{00000000-0005-0000-0000-0000D9000000}"/>
    <cellStyle name="Normal 22 3" xfId="340" xr:uid="{00000000-0005-0000-0000-0000DA000000}"/>
    <cellStyle name="Normal 22 4" xfId="588" xr:uid="{00000000-0005-0000-0000-0000DB000000}"/>
    <cellStyle name="Normal 22 5" xfId="133" xr:uid="{00000000-0005-0000-0000-0000DC000000}"/>
    <cellStyle name="Normal 23" xfId="45" xr:uid="{00000000-0005-0000-0000-0000DD000000}"/>
    <cellStyle name="Normal 23 2" xfId="247" xr:uid="{00000000-0005-0000-0000-0000DE000000}"/>
    <cellStyle name="Normal 23 2 2" xfId="465" xr:uid="{00000000-0005-0000-0000-0000DF000000}"/>
    <cellStyle name="Normal 23 2 3" xfId="702" xr:uid="{00000000-0005-0000-0000-0000E0000000}"/>
    <cellStyle name="Normal 23 3" xfId="348" xr:uid="{00000000-0005-0000-0000-0000E1000000}"/>
    <cellStyle name="Normal 23 4" xfId="557" xr:uid="{00000000-0005-0000-0000-0000E2000000}"/>
    <cellStyle name="Normal 23 5" xfId="135" xr:uid="{00000000-0005-0000-0000-0000E3000000}"/>
    <cellStyle name="Normal 24" xfId="6" xr:uid="{00000000-0005-0000-0000-0000E4000000}"/>
    <cellStyle name="Normal 24 2" xfId="212" xr:uid="{00000000-0005-0000-0000-0000E5000000}"/>
    <cellStyle name="Normal 24 2 2" xfId="430" xr:uid="{00000000-0005-0000-0000-0000E6000000}"/>
    <cellStyle name="Normal 24 2 3" xfId="667" xr:uid="{00000000-0005-0000-0000-0000E7000000}"/>
    <cellStyle name="Normal 24 3" xfId="312" xr:uid="{00000000-0005-0000-0000-0000E8000000}"/>
    <cellStyle name="Normal 24 4" xfId="554" xr:uid="{00000000-0005-0000-0000-0000E9000000}"/>
    <cellStyle name="Normal 24 5" xfId="137" xr:uid="{00000000-0005-0000-0000-0000EA000000}"/>
    <cellStyle name="Normal 25" xfId="47" xr:uid="{00000000-0005-0000-0000-0000EB000000}"/>
    <cellStyle name="Normal 25 2" xfId="223" xr:uid="{00000000-0005-0000-0000-0000EC000000}"/>
    <cellStyle name="Normal 25 2 2" xfId="441" xr:uid="{00000000-0005-0000-0000-0000ED000000}"/>
    <cellStyle name="Normal 25 2 3" xfId="678" xr:uid="{00000000-0005-0000-0000-0000EE000000}"/>
    <cellStyle name="Normal 25 3" xfId="324" xr:uid="{00000000-0005-0000-0000-0000EF000000}"/>
    <cellStyle name="Normal 25 4" xfId="600" xr:uid="{00000000-0005-0000-0000-0000F0000000}"/>
    <cellStyle name="Normal 25 5" xfId="139" xr:uid="{00000000-0005-0000-0000-0000F1000000}"/>
    <cellStyle name="Normal 26" xfId="54" xr:uid="{00000000-0005-0000-0000-0000F2000000}"/>
    <cellStyle name="Normal 26 2" xfId="256" xr:uid="{00000000-0005-0000-0000-0000F3000000}"/>
    <cellStyle name="Normal 26 2 2" xfId="474" xr:uid="{00000000-0005-0000-0000-0000F4000000}"/>
    <cellStyle name="Normal 26 2 3" xfId="711" xr:uid="{00000000-0005-0000-0000-0000F5000000}"/>
    <cellStyle name="Normal 26 3" xfId="365" xr:uid="{00000000-0005-0000-0000-0000F6000000}"/>
    <cellStyle name="Normal 26 4" xfId="602" xr:uid="{00000000-0005-0000-0000-0000F7000000}"/>
    <cellStyle name="Normal 26 5" xfId="141" xr:uid="{00000000-0005-0000-0000-0000F8000000}"/>
    <cellStyle name="Normal 27" xfId="56" xr:uid="{00000000-0005-0000-0000-0000F9000000}"/>
    <cellStyle name="Normal 27 2" xfId="258" xr:uid="{00000000-0005-0000-0000-0000FA000000}"/>
    <cellStyle name="Normal 27 2 2" xfId="476" xr:uid="{00000000-0005-0000-0000-0000FB000000}"/>
    <cellStyle name="Normal 27 2 3" xfId="713" xr:uid="{00000000-0005-0000-0000-0000FC000000}"/>
    <cellStyle name="Normal 27 3" xfId="367" xr:uid="{00000000-0005-0000-0000-0000FD000000}"/>
    <cellStyle name="Normal 27 4" xfId="604" xr:uid="{00000000-0005-0000-0000-0000FE000000}"/>
    <cellStyle name="Normal 27 5" xfId="143" xr:uid="{00000000-0005-0000-0000-0000FF000000}"/>
    <cellStyle name="Normal 28" xfId="145" xr:uid="{00000000-0005-0000-0000-000000010000}"/>
    <cellStyle name="Normal 28 2" xfId="260" xr:uid="{00000000-0005-0000-0000-000001010000}"/>
    <cellStyle name="Normal 28 2 2" xfId="478" xr:uid="{00000000-0005-0000-0000-000002010000}"/>
    <cellStyle name="Normal 28 2 3" xfId="715" xr:uid="{00000000-0005-0000-0000-000003010000}"/>
    <cellStyle name="Normal 28 3" xfId="369" xr:uid="{00000000-0005-0000-0000-000004010000}"/>
    <cellStyle name="Normal 28 4" xfId="606" xr:uid="{00000000-0005-0000-0000-000005010000}"/>
    <cellStyle name="Normal 29" xfId="147" xr:uid="{00000000-0005-0000-0000-000006010000}"/>
    <cellStyle name="Normal 29 2" xfId="262" xr:uid="{00000000-0005-0000-0000-000007010000}"/>
    <cellStyle name="Normal 29 2 2" xfId="480" xr:uid="{00000000-0005-0000-0000-000008010000}"/>
    <cellStyle name="Normal 29 2 3" xfId="717" xr:uid="{00000000-0005-0000-0000-000009010000}"/>
    <cellStyle name="Normal 29 3" xfId="371" xr:uid="{00000000-0005-0000-0000-00000A010000}"/>
    <cellStyle name="Normal 29 4" xfId="608" xr:uid="{00000000-0005-0000-0000-00000B010000}"/>
    <cellStyle name="Normal 3" xfId="3" xr:uid="{00000000-0005-0000-0000-00000C010000}"/>
    <cellStyle name="Normal 3 10" xfId="26" xr:uid="{00000000-0005-0000-0000-00000D010000}"/>
    <cellStyle name="Normal 3 10 2" xfId="203" xr:uid="{00000000-0005-0000-0000-00000E010000}"/>
    <cellStyle name="Normal 3 10 2 2" xfId="421" xr:uid="{00000000-0005-0000-0000-00000F010000}"/>
    <cellStyle name="Normal 3 10 2 3" xfId="658" xr:uid="{00000000-0005-0000-0000-000010010000}"/>
    <cellStyle name="Normal 3 10 3" xfId="336" xr:uid="{00000000-0005-0000-0000-000011010000}"/>
    <cellStyle name="Normal 3 10 4" xfId="572" xr:uid="{00000000-0005-0000-0000-000012010000}"/>
    <cellStyle name="Normal 3 10 5" xfId="116" xr:uid="{00000000-0005-0000-0000-000013010000}"/>
    <cellStyle name="Normal 3 11" xfId="28" xr:uid="{00000000-0005-0000-0000-000014010000}"/>
    <cellStyle name="Normal 3 11 2" xfId="237" xr:uid="{00000000-0005-0000-0000-000015010000}"/>
    <cellStyle name="Normal 3 11 2 2" xfId="455" xr:uid="{00000000-0005-0000-0000-000016010000}"/>
    <cellStyle name="Normal 3 11 2 3" xfId="692" xr:uid="{00000000-0005-0000-0000-000017010000}"/>
    <cellStyle name="Normal 3 11 3" xfId="327" xr:uid="{00000000-0005-0000-0000-000018010000}"/>
    <cellStyle name="Normal 3 11 4" xfId="577" xr:uid="{00000000-0005-0000-0000-000019010000}"/>
    <cellStyle name="Normal 3 11 5" xfId="118" xr:uid="{00000000-0005-0000-0000-00001A010000}"/>
    <cellStyle name="Normal 3 12" xfId="30" xr:uid="{00000000-0005-0000-0000-00001B010000}"/>
    <cellStyle name="Normal 3 12 2" xfId="252" xr:uid="{00000000-0005-0000-0000-00001C010000}"/>
    <cellStyle name="Normal 3 12 2 2" xfId="470" xr:uid="{00000000-0005-0000-0000-00001D010000}"/>
    <cellStyle name="Normal 3 12 2 3" xfId="707" xr:uid="{00000000-0005-0000-0000-00001E010000}"/>
    <cellStyle name="Normal 3 12 3" xfId="354" xr:uid="{00000000-0005-0000-0000-00001F010000}"/>
    <cellStyle name="Normal 3 12 4" xfId="594" xr:uid="{00000000-0005-0000-0000-000020010000}"/>
    <cellStyle name="Normal 3 12 5" xfId="120" xr:uid="{00000000-0005-0000-0000-000021010000}"/>
    <cellStyle name="Normal 3 13" xfId="32" xr:uid="{00000000-0005-0000-0000-000022010000}"/>
    <cellStyle name="Normal 3 13 2" xfId="236" xr:uid="{00000000-0005-0000-0000-000023010000}"/>
    <cellStyle name="Normal 3 13 2 2" xfId="454" xr:uid="{00000000-0005-0000-0000-000024010000}"/>
    <cellStyle name="Normal 3 13 2 3" xfId="691" xr:uid="{00000000-0005-0000-0000-000025010000}"/>
    <cellStyle name="Normal 3 13 3" xfId="358" xr:uid="{00000000-0005-0000-0000-000026010000}"/>
    <cellStyle name="Normal 3 13 4" xfId="560" xr:uid="{00000000-0005-0000-0000-000027010000}"/>
    <cellStyle name="Normal 3 13 5" xfId="122" xr:uid="{00000000-0005-0000-0000-000028010000}"/>
    <cellStyle name="Normal 3 14" xfId="34" xr:uid="{00000000-0005-0000-0000-000029010000}"/>
    <cellStyle name="Normal 3 14 2" xfId="216" xr:uid="{00000000-0005-0000-0000-00002A010000}"/>
    <cellStyle name="Normal 3 14 2 2" xfId="434" xr:uid="{00000000-0005-0000-0000-00002B010000}"/>
    <cellStyle name="Normal 3 14 2 3" xfId="671" xr:uid="{00000000-0005-0000-0000-00002C010000}"/>
    <cellStyle name="Normal 3 14 3" xfId="314" xr:uid="{00000000-0005-0000-0000-00002D010000}"/>
    <cellStyle name="Normal 3 14 4" xfId="565" xr:uid="{00000000-0005-0000-0000-00002E010000}"/>
    <cellStyle name="Normal 3 14 5" xfId="124" xr:uid="{00000000-0005-0000-0000-00002F010000}"/>
    <cellStyle name="Normal 3 15" xfId="36" xr:uid="{00000000-0005-0000-0000-000030010000}"/>
    <cellStyle name="Normal 3 15 2" xfId="245" xr:uid="{00000000-0005-0000-0000-000031010000}"/>
    <cellStyle name="Normal 3 15 2 2" xfId="463" xr:uid="{00000000-0005-0000-0000-000032010000}"/>
    <cellStyle name="Normal 3 15 2 3" xfId="700" xr:uid="{00000000-0005-0000-0000-000033010000}"/>
    <cellStyle name="Normal 3 15 3" xfId="339" xr:uid="{00000000-0005-0000-0000-000034010000}"/>
    <cellStyle name="Normal 3 15 4" xfId="593" xr:uid="{00000000-0005-0000-0000-000035010000}"/>
    <cellStyle name="Normal 3 15 5" xfId="126" xr:uid="{00000000-0005-0000-0000-000036010000}"/>
    <cellStyle name="Normal 3 16" xfId="38" xr:uid="{00000000-0005-0000-0000-000037010000}"/>
    <cellStyle name="Normal 3 16 2" xfId="217" xr:uid="{00000000-0005-0000-0000-000038010000}"/>
    <cellStyle name="Normal 3 16 2 2" xfId="435" xr:uid="{00000000-0005-0000-0000-000039010000}"/>
    <cellStyle name="Normal 3 16 2 3" xfId="672" xr:uid="{00000000-0005-0000-0000-00003A010000}"/>
    <cellStyle name="Normal 3 16 3" xfId="357" xr:uid="{00000000-0005-0000-0000-00003B010000}"/>
    <cellStyle name="Normal 3 16 4" xfId="564" xr:uid="{00000000-0005-0000-0000-00003C010000}"/>
    <cellStyle name="Normal 3 16 5" xfId="128" xr:uid="{00000000-0005-0000-0000-00003D010000}"/>
    <cellStyle name="Normal 3 17" xfId="40" xr:uid="{00000000-0005-0000-0000-00003E010000}"/>
    <cellStyle name="Normal 3 17 2" xfId="249" xr:uid="{00000000-0005-0000-0000-00003F010000}"/>
    <cellStyle name="Normal 3 17 2 2" xfId="467" xr:uid="{00000000-0005-0000-0000-000040010000}"/>
    <cellStyle name="Normal 3 17 2 3" xfId="704" xr:uid="{00000000-0005-0000-0000-000041010000}"/>
    <cellStyle name="Normal 3 17 3" xfId="332" xr:uid="{00000000-0005-0000-0000-000042010000}"/>
    <cellStyle name="Normal 3 17 4" xfId="569" xr:uid="{00000000-0005-0000-0000-000043010000}"/>
    <cellStyle name="Normal 3 17 5" xfId="130" xr:uid="{00000000-0005-0000-0000-000044010000}"/>
    <cellStyle name="Normal 3 18" xfId="42" xr:uid="{00000000-0005-0000-0000-000045010000}"/>
    <cellStyle name="Normal 3 18 2" xfId="251" xr:uid="{00000000-0005-0000-0000-000046010000}"/>
    <cellStyle name="Normal 3 18 2 2" xfId="469" xr:uid="{00000000-0005-0000-0000-000047010000}"/>
    <cellStyle name="Normal 3 18 2 3" xfId="706" xr:uid="{00000000-0005-0000-0000-000048010000}"/>
    <cellStyle name="Normal 3 18 3" xfId="323" xr:uid="{00000000-0005-0000-0000-000049010000}"/>
    <cellStyle name="Normal 3 18 4" xfId="592" xr:uid="{00000000-0005-0000-0000-00004A010000}"/>
    <cellStyle name="Normal 3 18 5" xfId="132" xr:uid="{00000000-0005-0000-0000-00004B010000}"/>
    <cellStyle name="Normal 3 19" xfId="44" xr:uid="{00000000-0005-0000-0000-00004C010000}"/>
    <cellStyle name="Normal 3 19 2" xfId="246" xr:uid="{00000000-0005-0000-0000-00004D010000}"/>
    <cellStyle name="Normal 3 19 2 2" xfId="464" xr:uid="{00000000-0005-0000-0000-00004E010000}"/>
    <cellStyle name="Normal 3 19 2 3" xfId="701" xr:uid="{00000000-0005-0000-0000-00004F010000}"/>
    <cellStyle name="Normal 3 19 3" xfId="316" xr:uid="{00000000-0005-0000-0000-000050010000}"/>
    <cellStyle name="Normal 3 19 4" xfId="568" xr:uid="{00000000-0005-0000-0000-000051010000}"/>
    <cellStyle name="Normal 3 19 5" xfId="134" xr:uid="{00000000-0005-0000-0000-000052010000}"/>
    <cellStyle name="Normal 3 2" xfId="10" xr:uid="{00000000-0005-0000-0000-000053010000}"/>
    <cellStyle name="Normal 3 2 2" xfId="240" xr:uid="{00000000-0005-0000-0000-000054010000}"/>
    <cellStyle name="Normal 3 2 2 2" xfId="458" xr:uid="{00000000-0005-0000-0000-000055010000}"/>
    <cellStyle name="Normal 3 2 2 3" xfId="695" xr:uid="{00000000-0005-0000-0000-000056010000}"/>
    <cellStyle name="Normal 3 2 3" xfId="317" xr:uid="{00000000-0005-0000-0000-000057010000}"/>
    <cellStyle name="Normal 3 2 4" xfId="547" xr:uid="{00000000-0005-0000-0000-000058010000}"/>
    <cellStyle name="Normal 3 2 5" xfId="100" xr:uid="{00000000-0005-0000-0000-000059010000}"/>
    <cellStyle name="Normal 3 20" xfId="46" xr:uid="{00000000-0005-0000-0000-00005A010000}"/>
    <cellStyle name="Normal 3 20 2" xfId="224" xr:uid="{00000000-0005-0000-0000-00005B010000}"/>
    <cellStyle name="Normal 3 20 2 2" xfId="442" xr:uid="{00000000-0005-0000-0000-00005C010000}"/>
    <cellStyle name="Normal 3 20 2 3" xfId="679" xr:uid="{00000000-0005-0000-0000-00005D010000}"/>
    <cellStyle name="Normal 3 20 3" xfId="343" xr:uid="{00000000-0005-0000-0000-00005E010000}"/>
    <cellStyle name="Normal 3 20 4" xfId="573" xr:uid="{00000000-0005-0000-0000-00005F010000}"/>
    <cellStyle name="Normal 3 20 5" xfId="136" xr:uid="{00000000-0005-0000-0000-000060010000}"/>
    <cellStyle name="Normal 3 21" xfId="8" xr:uid="{00000000-0005-0000-0000-000061010000}"/>
    <cellStyle name="Normal 3 21 2" xfId="201" xr:uid="{00000000-0005-0000-0000-000062010000}"/>
    <cellStyle name="Normal 3 21 2 2" xfId="419" xr:uid="{00000000-0005-0000-0000-000063010000}"/>
    <cellStyle name="Normal 3 21 2 3" xfId="656" xr:uid="{00000000-0005-0000-0000-000064010000}"/>
    <cellStyle name="Normal 3 21 3" xfId="350" xr:uid="{00000000-0005-0000-0000-000065010000}"/>
    <cellStyle name="Normal 3 21 4" xfId="599" xr:uid="{00000000-0005-0000-0000-000066010000}"/>
    <cellStyle name="Normal 3 21 5" xfId="138" xr:uid="{00000000-0005-0000-0000-000067010000}"/>
    <cellStyle name="Normal 3 22" xfId="49" xr:uid="{00000000-0005-0000-0000-000068010000}"/>
    <cellStyle name="Normal 3 22 2" xfId="255" xr:uid="{00000000-0005-0000-0000-000069010000}"/>
    <cellStyle name="Normal 3 22 2 2" xfId="473" xr:uid="{00000000-0005-0000-0000-00006A010000}"/>
    <cellStyle name="Normal 3 22 2 3" xfId="710" xr:uid="{00000000-0005-0000-0000-00006B010000}"/>
    <cellStyle name="Normal 3 22 3" xfId="364" xr:uid="{00000000-0005-0000-0000-00006C010000}"/>
    <cellStyle name="Normal 3 22 4" xfId="601" xr:uid="{00000000-0005-0000-0000-00006D010000}"/>
    <cellStyle name="Normal 3 22 5" xfId="140" xr:uid="{00000000-0005-0000-0000-00006E010000}"/>
    <cellStyle name="Normal 3 23" xfId="52" xr:uid="{00000000-0005-0000-0000-00006F010000}"/>
    <cellStyle name="Normal 3 23 2" xfId="257" xr:uid="{00000000-0005-0000-0000-000070010000}"/>
    <cellStyle name="Normal 3 23 2 2" xfId="475" xr:uid="{00000000-0005-0000-0000-000071010000}"/>
    <cellStyle name="Normal 3 23 2 3" xfId="712" xr:uid="{00000000-0005-0000-0000-000072010000}"/>
    <cellStyle name="Normal 3 23 3" xfId="366" xr:uid="{00000000-0005-0000-0000-000073010000}"/>
    <cellStyle name="Normal 3 23 4" xfId="603" xr:uid="{00000000-0005-0000-0000-000074010000}"/>
    <cellStyle name="Normal 3 23 5" xfId="142" xr:uid="{00000000-0005-0000-0000-000075010000}"/>
    <cellStyle name="Normal 3 24" xfId="53" xr:uid="{00000000-0005-0000-0000-000076010000}"/>
    <cellStyle name="Normal 3 24 2" xfId="259" xr:uid="{00000000-0005-0000-0000-000077010000}"/>
    <cellStyle name="Normal 3 24 2 2" xfId="477" xr:uid="{00000000-0005-0000-0000-000078010000}"/>
    <cellStyle name="Normal 3 24 2 3" xfId="714" xr:uid="{00000000-0005-0000-0000-000079010000}"/>
    <cellStyle name="Normal 3 24 3" xfId="368" xr:uid="{00000000-0005-0000-0000-00007A010000}"/>
    <cellStyle name="Normal 3 24 4" xfId="605" xr:uid="{00000000-0005-0000-0000-00007B010000}"/>
    <cellStyle name="Normal 3 24 5" xfId="144" xr:uid="{00000000-0005-0000-0000-00007C010000}"/>
    <cellStyle name="Normal 3 25" xfId="55" xr:uid="{00000000-0005-0000-0000-00007D010000}"/>
    <cellStyle name="Normal 3 25 2" xfId="261" xr:uid="{00000000-0005-0000-0000-00007E010000}"/>
    <cellStyle name="Normal 3 25 2 2" xfId="479" xr:uid="{00000000-0005-0000-0000-00007F010000}"/>
    <cellStyle name="Normal 3 25 2 3" xfId="716" xr:uid="{00000000-0005-0000-0000-000080010000}"/>
    <cellStyle name="Normal 3 25 3" xfId="370" xr:uid="{00000000-0005-0000-0000-000081010000}"/>
    <cellStyle name="Normal 3 25 4" xfId="607" xr:uid="{00000000-0005-0000-0000-000082010000}"/>
    <cellStyle name="Normal 3 25 5" xfId="146" xr:uid="{00000000-0005-0000-0000-000083010000}"/>
    <cellStyle name="Normal 3 26" xfId="57" xr:uid="{00000000-0005-0000-0000-000084010000}"/>
    <cellStyle name="Normal 3 26 2" xfId="263" xr:uid="{00000000-0005-0000-0000-000085010000}"/>
    <cellStyle name="Normal 3 26 2 2" xfId="481" xr:uid="{00000000-0005-0000-0000-000086010000}"/>
    <cellStyle name="Normal 3 26 2 3" xfId="718" xr:uid="{00000000-0005-0000-0000-000087010000}"/>
    <cellStyle name="Normal 3 26 3" xfId="372" xr:uid="{00000000-0005-0000-0000-000088010000}"/>
    <cellStyle name="Normal 3 26 4" xfId="609" xr:uid="{00000000-0005-0000-0000-000089010000}"/>
    <cellStyle name="Normal 3 26 5" xfId="148" xr:uid="{00000000-0005-0000-0000-00008A010000}"/>
    <cellStyle name="Normal 3 27" xfId="150" xr:uid="{00000000-0005-0000-0000-00008B010000}"/>
    <cellStyle name="Normal 3 27 2" xfId="265" xr:uid="{00000000-0005-0000-0000-00008C010000}"/>
    <cellStyle name="Normal 3 27 2 2" xfId="483" xr:uid="{00000000-0005-0000-0000-00008D010000}"/>
    <cellStyle name="Normal 3 27 2 3" xfId="720" xr:uid="{00000000-0005-0000-0000-00008E010000}"/>
    <cellStyle name="Normal 3 27 3" xfId="374" xr:uid="{00000000-0005-0000-0000-00008F010000}"/>
    <cellStyle name="Normal 3 27 4" xfId="611" xr:uid="{00000000-0005-0000-0000-000090010000}"/>
    <cellStyle name="Normal 3 28" xfId="152" xr:uid="{00000000-0005-0000-0000-000091010000}"/>
    <cellStyle name="Normal 3 28 2" xfId="267" xr:uid="{00000000-0005-0000-0000-000092010000}"/>
    <cellStyle name="Normal 3 28 2 2" xfId="485" xr:uid="{00000000-0005-0000-0000-000093010000}"/>
    <cellStyle name="Normal 3 28 2 3" xfId="722" xr:uid="{00000000-0005-0000-0000-000094010000}"/>
    <cellStyle name="Normal 3 28 3" xfId="376" xr:uid="{00000000-0005-0000-0000-000095010000}"/>
    <cellStyle name="Normal 3 28 4" xfId="613" xr:uid="{00000000-0005-0000-0000-000096010000}"/>
    <cellStyle name="Normal 3 29" xfId="154" xr:uid="{00000000-0005-0000-0000-000097010000}"/>
    <cellStyle name="Normal 3 29 2" xfId="269" xr:uid="{00000000-0005-0000-0000-000098010000}"/>
    <cellStyle name="Normal 3 29 2 2" xfId="487" xr:uid="{00000000-0005-0000-0000-000099010000}"/>
    <cellStyle name="Normal 3 29 2 3" xfId="724" xr:uid="{00000000-0005-0000-0000-00009A010000}"/>
    <cellStyle name="Normal 3 29 3" xfId="378" xr:uid="{00000000-0005-0000-0000-00009B010000}"/>
    <cellStyle name="Normal 3 29 4" xfId="615" xr:uid="{00000000-0005-0000-0000-00009C010000}"/>
    <cellStyle name="Normal 3 3" xfId="12" xr:uid="{00000000-0005-0000-0000-00009D010000}"/>
    <cellStyle name="Normal 3 3 2" xfId="210" xr:uid="{00000000-0005-0000-0000-00009E010000}"/>
    <cellStyle name="Normal 3 3 2 2" xfId="428" xr:uid="{00000000-0005-0000-0000-00009F010000}"/>
    <cellStyle name="Normal 3 3 2 3" xfId="665" xr:uid="{00000000-0005-0000-0000-0000A0010000}"/>
    <cellStyle name="Normal 3 3 3" xfId="356" xr:uid="{00000000-0005-0000-0000-0000A1010000}"/>
    <cellStyle name="Normal 3 3 4" xfId="596" xr:uid="{00000000-0005-0000-0000-0000A2010000}"/>
    <cellStyle name="Normal 3 3 5" xfId="102" xr:uid="{00000000-0005-0000-0000-0000A3010000}"/>
    <cellStyle name="Normal 3 30" xfId="156" xr:uid="{00000000-0005-0000-0000-0000A4010000}"/>
    <cellStyle name="Normal 3 30 2" xfId="271" xr:uid="{00000000-0005-0000-0000-0000A5010000}"/>
    <cellStyle name="Normal 3 30 2 2" xfId="489" xr:uid="{00000000-0005-0000-0000-0000A6010000}"/>
    <cellStyle name="Normal 3 30 2 3" xfId="726" xr:uid="{00000000-0005-0000-0000-0000A7010000}"/>
    <cellStyle name="Normal 3 30 3" xfId="380" xr:uid="{00000000-0005-0000-0000-0000A8010000}"/>
    <cellStyle name="Normal 3 30 4" xfId="617" xr:uid="{00000000-0005-0000-0000-0000A9010000}"/>
    <cellStyle name="Normal 3 31" xfId="158" xr:uid="{00000000-0005-0000-0000-0000AA010000}"/>
    <cellStyle name="Normal 3 31 2" xfId="273" xr:uid="{00000000-0005-0000-0000-0000AB010000}"/>
    <cellStyle name="Normal 3 31 2 2" xfId="491" xr:uid="{00000000-0005-0000-0000-0000AC010000}"/>
    <cellStyle name="Normal 3 31 2 3" xfId="728" xr:uid="{00000000-0005-0000-0000-0000AD010000}"/>
    <cellStyle name="Normal 3 31 3" xfId="382" xr:uid="{00000000-0005-0000-0000-0000AE010000}"/>
    <cellStyle name="Normal 3 31 4" xfId="619" xr:uid="{00000000-0005-0000-0000-0000AF010000}"/>
    <cellStyle name="Normal 3 32" xfId="160" xr:uid="{00000000-0005-0000-0000-0000B0010000}"/>
    <cellStyle name="Normal 3 32 2" xfId="275" xr:uid="{00000000-0005-0000-0000-0000B1010000}"/>
    <cellStyle name="Normal 3 32 2 2" xfId="493" xr:uid="{00000000-0005-0000-0000-0000B2010000}"/>
    <cellStyle name="Normal 3 32 2 3" xfId="730" xr:uid="{00000000-0005-0000-0000-0000B3010000}"/>
    <cellStyle name="Normal 3 32 3" xfId="384" xr:uid="{00000000-0005-0000-0000-0000B4010000}"/>
    <cellStyle name="Normal 3 32 4" xfId="621" xr:uid="{00000000-0005-0000-0000-0000B5010000}"/>
    <cellStyle name="Normal 3 33" xfId="162" xr:uid="{00000000-0005-0000-0000-0000B6010000}"/>
    <cellStyle name="Normal 3 33 2" xfId="277" xr:uid="{00000000-0005-0000-0000-0000B7010000}"/>
    <cellStyle name="Normal 3 33 2 2" xfId="495" xr:uid="{00000000-0005-0000-0000-0000B8010000}"/>
    <cellStyle name="Normal 3 33 2 3" xfId="732" xr:uid="{00000000-0005-0000-0000-0000B9010000}"/>
    <cellStyle name="Normal 3 33 3" xfId="386" xr:uid="{00000000-0005-0000-0000-0000BA010000}"/>
    <cellStyle name="Normal 3 33 4" xfId="623" xr:uid="{00000000-0005-0000-0000-0000BB010000}"/>
    <cellStyle name="Normal 3 34" xfId="164" xr:uid="{00000000-0005-0000-0000-0000BC010000}"/>
    <cellStyle name="Normal 3 34 2" xfId="279" xr:uid="{00000000-0005-0000-0000-0000BD010000}"/>
    <cellStyle name="Normal 3 34 2 2" xfId="497" xr:uid="{00000000-0005-0000-0000-0000BE010000}"/>
    <cellStyle name="Normal 3 34 2 3" xfId="734" xr:uid="{00000000-0005-0000-0000-0000BF010000}"/>
    <cellStyle name="Normal 3 34 3" xfId="388" xr:uid="{00000000-0005-0000-0000-0000C0010000}"/>
    <cellStyle name="Normal 3 34 4" xfId="625" xr:uid="{00000000-0005-0000-0000-0000C1010000}"/>
    <cellStyle name="Normal 3 35" xfId="166" xr:uid="{00000000-0005-0000-0000-0000C2010000}"/>
    <cellStyle name="Normal 3 35 2" xfId="281" xr:uid="{00000000-0005-0000-0000-0000C3010000}"/>
    <cellStyle name="Normal 3 35 2 2" xfId="499" xr:uid="{00000000-0005-0000-0000-0000C4010000}"/>
    <cellStyle name="Normal 3 35 2 3" xfId="736" xr:uid="{00000000-0005-0000-0000-0000C5010000}"/>
    <cellStyle name="Normal 3 35 3" xfId="390" xr:uid="{00000000-0005-0000-0000-0000C6010000}"/>
    <cellStyle name="Normal 3 35 4" xfId="627" xr:uid="{00000000-0005-0000-0000-0000C7010000}"/>
    <cellStyle name="Normal 3 36" xfId="168" xr:uid="{00000000-0005-0000-0000-0000C8010000}"/>
    <cellStyle name="Normal 3 36 2" xfId="283" xr:uid="{00000000-0005-0000-0000-0000C9010000}"/>
    <cellStyle name="Normal 3 36 2 2" xfId="501" xr:uid="{00000000-0005-0000-0000-0000CA010000}"/>
    <cellStyle name="Normal 3 36 2 3" xfId="738" xr:uid="{00000000-0005-0000-0000-0000CB010000}"/>
    <cellStyle name="Normal 3 36 3" xfId="392" xr:uid="{00000000-0005-0000-0000-0000CC010000}"/>
    <cellStyle name="Normal 3 36 4" xfId="629" xr:uid="{00000000-0005-0000-0000-0000CD010000}"/>
    <cellStyle name="Normal 3 37" xfId="170" xr:uid="{00000000-0005-0000-0000-0000CE010000}"/>
    <cellStyle name="Normal 3 37 2" xfId="285" xr:uid="{00000000-0005-0000-0000-0000CF010000}"/>
    <cellStyle name="Normal 3 37 2 2" xfId="503" xr:uid="{00000000-0005-0000-0000-0000D0010000}"/>
    <cellStyle name="Normal 3 37 2 3" xfId="740" xr:uid="{00000000-0005-0000-0000-0000D1010000}"/>
    <cellStyle name="Normal 3 37 3" xfId="394" xr:uid="{00000000-0005-0000-0000-0000D2010000}"/>
    <cellStyle name="Normal 3 37 4" xfId="631" xr:uid="{00000000-0005-0000-0000-0000D3010000}"/>
    <cellStyle name="Normal 3 38" xfId="172" xr:uid="{00000000-0005-0000-0000-0000D4010000}"/>
    <cellStyle name="Normal 3 38 2" xfId="287" xr:uid="{00000000-0005-0000-0000-0000D5010000}"/>
    <cellStyle name="Normal 3 38 2 2" xfId="505" xr:uid="{00000000-0005-0000-0000-0000D6010000}"/>
    <cellStyle name="Normal 3 38 2 3" xfId="742" xr:uid="{00000000-0005-0000-0000-0000D7010000}"/>
    <cellStyle name="Normal 3 38 3" xfId="396" xr:uid="{00000000-0005-0000-0000-0000D8010000}"/>
    <cellStyle name="Normal 3 38 4" xfId="633" xr:uid="{00000000-0005-0000-0000-0000D9010000}"/>
    <cellStyle name="Normal 3 39" xfId="174" xr:uid="{00000000-0005-0000-0000-0000DA010000}"/>
    <cellStyle name="Normal 3 39 2" xfId="289" xr:uid="{00000000-0005-0000-0000-0000DB010000}"/>
    <cellStyle name="Normal 3 39 2 2" xfId="507" xr:uid="{00000000-0005-0000-0000-0000DC010000}"/>
    <cellStyle name="Normal 3 39 2 3" xfId="744" xr:uid="{00000000-0005-0000-0000-0000DD010000}"/>
    <cellStyle name="Normal 3 39 3" xfId="398" xr:uid="{00000000-0005-0000-0000-0000DE010000}"/>
    <cellStyle name="Normal 3 39 4" xfId="635" xr:uid="{00000000-0005-0000-0000-0000DF010000}"/>
    <cellStyle name="Normal 3 4" xfId="14" xr:uid="{00000000-0005-0000-0000-0000E0010000}"/>
    <cellStyle name="Normal 3 4 2" xfId="220" xr:uid="{00000000-0005-0000-0000-0000E1010000}"/>
    <cellStyle name="Normal 3 4 2 2" xfId="438" xr:uid="{00000000-0005-0000-0000-0000E2010000}"/>
    <cellStyle name="Normal 3 4 2 3" xfId="675" xr:uid="{00000000-0005-0000-0000-0000E3010000}"/>
    <cellStyle name="Normal 3 4 3" xfId="360" xr:uid="{00000000-0005-0000-0000-0000E4010000}"/>
    <cellStyle name="Normal 3 4 4" xfId="586" xr:uid="{00000000-0005-0000-0000-0000E5010000}"/>
    <cellStyle name="Normal 3 4 5" xfId="104" xr:uid="{00000000-0005-0000-0000-0000E6010000}"/>
    <cellStyle name="Normal 3 40" xfId="176" xr:uid="{00000000-0005-0000-0000-0000E7010000}"/>
    <cellStyle name="Normal 3 40 2" xfId="291" xr:uid="{00000000-0005-0000-0000-0000E8010000}"/>
    <cellStyle name="Normal 3 40 2 2" xfId="509" xr:uid="{00000000-0005-0000-0000-0000E9010000}"/>
    <cellStyle name="Normal 3 40 2 3" xfId="746" xr:uid="{00000000-0005-0000-0000-0000EA010000}"/>
    <cellStyle name="Normal 3 40 3" xfId="400" xr:uid="{00000000-0005-0000-0000-0000EB010000}"/>
    <cellStyle name="Normal 3 40 4" xfId="637" xr:uid="{00000000-0005-0000-0000-0000EC010000}"/>
    <cellStyle name="Normal 3 41" xfId="178" xr:uid="{00000000-0005-0000-0000-0000ED010000}"/>
    <cellStyle name="Normal 3 41 2" xfId="293" xr:uid="{00000000-0005-0000-0000-0000EE010000}"/>
    <cellStyle name="Normal 3 41 2 2" xfId="511" xr:uid="{00000000-0005-0000-0000-0000EF010000}"/>
    <cellStyle name="Normal 3 41 2 3" xfId="748" xr:uid="{00000000-0005-0000-0000-0000F0010000}"/>
    <cellStyle name="Normal 3 41 3" xfId="402" xr:uid="{00000000-0005-0000-0000-0000F1010000}"/>
    <cellStyle name="Normal 3 41 4" xfId="639" xr:uid="{00000000-0005-0000-0000-0000F2010000}"/>
    <cellStyle name="Normal 3 42" xfId="180" xr:uid="{00000000-0005-0000-0000-0000F3010000}"/>
    <cellStyle name="Normal 3 42 2" xfId="295" xr:uid="{00000000-0005-0000-0000-0000F4010000}"/>
    <cellStyle name="Normal 3 42 2 2" xfId="513" xr:uid="{00000000-0005-0000-0000-0000F5010000}"/>
    <cellStyle name="Normal 3 42 2 3" xfId="750" xr:uid="{00000000-0005-0000-0000-0000F6010000}"/>
    <cellStyle name="Normal 3 42 3" xfId="404" xr:uid="{00000000-0005-0000-0000-0000F7010000}"/>
    <cellStyle name="Normal 3 42 4" xfId="641" xr:uid="{00000000-0005-0000-0000-0000F8010000}"/>
    <cellStyle name="Normal 3 43" xfId="182" xr:uid="{00000000-0005-0000-0000-0000F9010000}"/>
    <cellStyle name="Normal 3 43 2" xfId="297" xr:uid="{00000000-0005-0000-0000-0000FA010000}"/>
    <cellStyle name="Normal 3 43 2 2" xfId="515" xr:uid="{00000000-0005-0000-0000-0000FB010000}"/>
    <cellStyle name="Normal 3 43 2 3" xfId="752" xr:uid="{00000000-0005-0000-0000-0000FC010000}"/>
    <cellStyle name="Normal 3 43 3" xfId="406" xr:uid="{00000000-0005-0000-0000-0000FD010000}"/>
    <cellStyle name="Normal 3 43 4" xfId="643" xr:uid="{00000000-0005-0000-0000-0000FE010000}"/>
    <cellStyle name="Normal 3 44" xfId="184" xr:uid="{00000000-0005-0000-0000-0000FF010000}"/>
    <cellStyle name="Normal 3 44 2" xfId="299" xr:uid="{00000000-0005-0000-0000-000000020000}"/>
    <cellStyle name="Normal 3 44 2 2" xfId="517" xr:uid="{00000000-0005-0000-0000-000001020000}"/>
    <cellStyle name="Normal 3 44 2 3" xfId="754" xr:uid="{00000000-0005-0000-0000-000002020000}"/>
    <cellStyle name="Normal 3 44 3" xfId="408" xr:uid="{00000000-0005-0000-0000-000003020000}"/>
    <cellStyle name="Normal 3 44 4" xfId="645" xr:uid="{00000000-0005-0000-0000-000004020000}"/>
    <cellStyle name="Normal 3 45" xfId="188" xr:uid="{00000000-0005-0000-0000-000005020000}"/>
    <cellStyle name="Normal 3 46" xfId="195" xr:uid="{00000000-0005-0000-0000-000006020000}"/>
    <cellStyle name="Normal 3 46 2" xfId="304" xr:uid="{00000000-0005-0000-0000-000007020000}"/>
    <cellStyle name="Normal 3 46 2 2" xfId="522" xr:uid="{00000000-0005-0000-0000-000008020000}"/>
    <cellStyle name="Normal 3 46 2 3" xfId="759" xr:uid="{00000000-0005-0000-0000-000009020000}"/>
    <cellStyle name="Normal 3 46 3" xfId="413" xr:uid="{00000000-0005-0000-0000-00000A020000}"/>
    <cellStyle name="Normal 3 46 4" xfId="650" xr:uid="{00000000-0005-0000-0000-00000B020000}"/>
    <cellStyle name="Normal 3 47" xfId="197" xr:uid="{00000000-0005-0000-0000-00000C020000}"/>
    <cellStyle name="Normal 3 47 2" xfId="306" xr:uid="{00000000-0005-0000-0000-00000D020000}"/>
    <cellStyle name="Normal 3 47 2 2" xfId="524" xr:uid="{00000000-0005-0000-0000-00000E020000}"/>
    <cellStyle name="Normal 3 47 2 3" xfId="761" xr:uid="{00000000-0005-0000-0000-00000F020000}"/>
    <cellStyle name="Normal 3 47 3" xfId="415" xr:uid="{00000000-0005-0000-0000-000010020000}"/>
    <cellStyle name="Normal 3 47 4" xfId="652" xr:uid="{00000000-0005-0000-0000-000011020000}"/>
    <cellStyle name="Normal 3 48" xfId="227" xr:uid="{00000000-0005-0000-0000-000012020000}"/>
    <cellStyle name="Normal 3 48 2" xfId="445" xr:uid="{00000000-0005-0000-0000-000013020000}"/>
    <cellStyle name="Normal 3 48 3" xfId="682" xr:uid="{00000000-0005-0000-0000-000014020000}"/>
    <cellStyle name="Normal 3 49" xfId="362" xr:uid="{00000000-0005-0000-0000-000015020000}"/>
    <cellStyle name="Normal 3 5" xfId="16" xr:uid="{00000000-0005-0000-0000-000016020000}"/>
    <cellStyle name="Normal 3 5 2" xfId="242" xr:uid="{00000000-0005-0000-0000-000017020000}"/>
    <cellStyle name="Normal 3 5 2 2" xfId="460" xr:uid="{00000000-0005-0000-0000-000018020000}"/>
    <cellStyle name="Normal 3 5 2 3" xfId="697" xr:uid="{00000000-0005-0000-0000-000019020000}"/>
    <cellStyle name="Normal 3 5 3" xfId="355" xr:uid="{00000000-0005-0000-0000-00001A020000}"/>
    <cellStyle name="Normal 3 5 4" xfId="545" xr:uid="{00000000-0005-0000-0000-00001B020000}"/>
    <cellStyle name="Normal 3 5 5" xfId="106" xr:uid="{00000000-0005-0000-0000-00001C020000}"/>
    <cellStyle name="Normal 3 50" xfId="541" xr:uid="{00000000-0005-0000-0000-00001D020000}"/>
    <cellStyle name="Normal 3 51" xfId="543" xr:uid="{00000000-0005-0000-0000-00001E020000}"/>
    <cellStyle name="Normal 3 52" xfId="595" xr:uid="{00000000-0005-0000-0000-00001F020000}"/>
    <cellStyle name="Normal 3 53" xfId="763" xr:uid="{00000000-0005-0000-0000-000020020000}"/>
    <cellStyle name="Normal 3 54" xfId="98" xr:uid="{00000000-0005-0000-0000-000021020000}"/>
    <cellStyle name="Normal 3 6" xfId="18" xr:uid="{00000000-0005-0000-0000-000022020000}"/>
    <cellStyle name="Normal 3 6 2" xfId="239" xr:uid="{00000000-0005-0000-0000-000023020000}"/>
    <cellStyle name="Normal 3 6 2 2" xfId="457" xr:uid="{00000000-0005-0000-0000-000024020000}"/>
    <cellStyle name="Normal 3 6 2 3" xfId="694" xr:uid="{00000000-0005-0000-0000-000025020000}"/>
    <cellStyle name="Normal 3 6 3" xfId="310" xr:uid="{00000000-0005-0000-0000-000026020000}"/>
    <cellStyle name="Normal 3 6 4" xfId="597" xr:uid="{00000000-0005-0000-0000-000027020000}"/>
    <cellStyle name="Normal 3 6 5" xfId="108" xr:uid="{00000000-0005-0000-0000-000028020000}"/>
    <cellStyle name="Normal 3 7" xfId="20" xr:uid="{00000000-0005-0000-0000-000029020000}"/>
    <cellStyle name="Normal 3 7 2" xfId="250" xr:uid="{00000000-0005-0000-0000-00002A020000}"/>
    <cellStyle name="Normal 3 7 2 2" xfId="468" xr:uid="{00000000-0005-0000-0000-00002B020000}"/>
    <cellStyle name="Normal 3 7 2 3" xfId="705" xr:uid="{00000000-0005-0000-0000-00002C020000}"/>
    <cellStyle name="Normal 3 7 3" xfId="361" xr:uid="{00000000-0005-0000-0000-00002D020000}"/>
    <cellStyle name="Normal 3 7 4" xfId="598" xr:uid="{00000000-0005-0000-0000-00002E020000}"/>
    <cellStyle name="Normal 3 7 5" xfId="110" xr:uid="{00000000-0005-0000-0000-00002F020000}"/>
    <cellStyle name="Normal 3 8" xfId="22" xr:uid="{00000000-0005-0000-0000-000030020000}"/>
    <cellStyle name="Normal 3 8 2" xfId="238" xr:uid="{00000000-0005-0000-0000-000031020000}"/>
    <cellStyle name="Normal 3 8 2 2" xfId="456" xr:uid="{00000000-0005-0000-0000-000032020000}"/>
    <cellStyle name="Normal 3 8 2 3" xfId="693" xr:uid="{00000000-0005-0000-0000-000033020000}"/>
    <cellStyle name="Normal 3 8 3" xfId="363" xr:uid="{00000000-0005-0000-0000-000034020000}"/>
    <cellStyle name="Normal 3 8 4" xfId="583" xr:uid="{00000000-0005-0000-0000-000035020000}"/>
    <cellStyle name="Normal 3 8 5" xfId="112" xr:uid="{00000000-0005-0000-0000-000036020000}"/>
    <cellStyle name="Normal 3 9" xfId="24" xr:uid="{00000000-0005-0000-0000-000037020000}"/>
    <cellStyle name="Normal 3 9 2" xfId="208" xr:uid="{00000000-0005-0000-0000-000038020000}"/>
    <cellStyle name="Normal 3 9 2 2" xfId="426" xr:uid="{00000000-0005-0000-0000-000039020000}"/>
    <cellStyle name="Normal 3 9 2 3" xfId="663" xr:uid="{00000000-0005-0000-0000-00003A020000}"/>
    <cellStyle name="Normal 3 9 3" xfId="311" xr:uid="{00000000-0005-0000-0000-00003B020000}"/>
    <cellStyle name="Normal 3 9 4" xfId="591" xr:uid="{00000000-0005-0000-0000-00003C020000}"/>
    <cellStyle name="Normal 3 9 5" xfId="114" xr:uid="{00000000-0005-0000-0000-00003D020000}"/>
    <cellStyle name="Normal 30" xfId="149" xr:uid="{00000000-0005-0000-0000-00003E020000}"/>
    <cellStyle name="Normal 30 2" xfId="264" xr:uid="{00000000-0005-0000-0000-00003F020000}"/>
    <cellStyle name="Normal 30 2 2" xfId="482" xr:uid="{00000000-0005-0000-0000-000040020000}"/>
    <cellStyle name="Normal 30 2 3" xfId="719" xr:uid="{00000000-0005-0000-0000-000041020000}"/>
    <cellStyle name="Normal 30 3" xfId="373" xr:uid="{00000000-0005-0000-0000-000042020000}"/>
    <cellStyle name="Normal 30 4" xfId="610" xr:uid="{00000000-0005-0000-0000-000043020000}"/>
    <cellStyle name="Normal 31" xfId="151" xr:uid="{00000000-0005-0000-0000-000044020000}"/>
    <cellStyle name="Normal 31 2" xfId="266" xr:uid="{00000000-0005-0000-0000-000045020000}"/>
    <cellStyle name="Normal 31 2 2" xfId="484" xr:uid="{00000000-0005-0000-0000-000046020000}"/>
    <cellStyle name="Normal 31 2 3" xfId="721" xr:uid="{00000000-0005-0000-0000-000047020000}"/>
    <cellStyle name="Normal 31 3" xfId="375" xr:uid="{00000000-0005-0000-0000-000048020000}"/>
    <cellStyle name="Normal 31 4" xfId="612" xr:uid="{00000000-0005-0000-0000-000049020000}"/>
    <cellStyle name="Normal 32" xfId="153" xr:uid="{00000000-0005-0000-0000-00004A020000}"/>
    <cellStyle name="Normal 32 2" xfId="268" xr:uid="{00000000-0005-0000-0000-00004B020000}"/>
    <cellStyle name="Normal 32 2 2" xfId="486" xr:uid="{00000000-0005-0000-0000-00004C020000}"/>
    <cellStyle name="Normal 32 2 3" xfId="723" xr:uid="{00000000-0005-0000-0000-00004D020000}"/>
    <cellStyle name="Normal 32 3" xfId="377" xr:uid="{00000000-0005-0000-0000-00004E020000}"/>
    <cellStyle name="Normal 32 4" xfId="614" xr:uid="{00000000-0005-0000-0000-00004F020000}"/>
    <cellStyle name="Normal 33" xfId="155" xr:uid="{00000000-0005-0000-0000-000050020000}"/>
    <cellStyle name="Normal 33 2" xfId="270" xr:uid="{00000000-0005-0000-0000-000051020000}"/>
    <cellStyle name="Normal 33 2 2" xfId="488" xr:uid="{00000000-0005-0000-0000-000052020000}"/>
    <cellStyle name="Normal 33 2 3" xfId="725" xr:uid="{00000000-0005-0000-0000-000053020000}"/>
    <cellStyle name="Normal 33 3" xfId="379" xr:uid="{00000000-0005-0000-0000-000054020000}"/>
    <cellStyle name="Normal 33 4" xfId="616" xr:uid="{00000000-0005-0000-0000-000055020000}"/>
    <cellStyle name="Normal 34" xfId="157" xr:uid="{00000000-0005-0000-0000-000056020000}"/>
    <cellStyle name="Normal 34 2" xfId="272" xr:uid="{00000000-0005-0000-0000-000057020000}"/>
    <cellStyle name="Normal 34 2 2" xfId="490" xr:uid="{00000000-0005-0000-0000-000058020000}"/>
    <cellStyle name="Normal 34 2 3" xfId="727" xr:uid="{00000000-0005-0000-0000-000059020000}"/>
    <cellStyle name="Normal 34 3" xfId="381" xr:uid="{00000000-0005-0000-0000-00005A020000}"/>
    <cellStyle name="Normal 34 4" xfId="618" xr:uid="{00000000-0005-0000-0000-00005B020000}"/>
    <cellStyle name="Normal 35" xfId="159" xr:uid="{00000000-0005-0000-0000-00005C020000}"/>
    <cellStyle name="Normal 35 2" xfId="274" xr:uid="{00000000-0005-0000-0000-00005D020000}"/>
    <cellStyle name="Normal 35 2 2" xfId="492" xr:uid="{00000000-0005-0000-0000-00005E020000}"/>
    <cellStyle name="Normal 35 2 3" xfId="729" xr:uid="{00000000-0005-0000-0000-00005F020000}"/>
    <cellStyle name="Normal 35 3" xfId="383" xr:uid="{00000000-0005-0000-0000-000060020000}"/>
    <cellStyle name="Normal 35 4" xfId="620" xr:uid="{00000000-0005-0000-0000-000061020000}"/>
    <cellStyle name="Normal 36" xfId="161" xr:uid="{00000000-0005-0000-0000-000062020000}"/>
    <cellStyle name="Normal 36 2" xfId="276" xr:uid="{00000000-0005-0000-0000-000063020000}"/>
    <cellStyle name="Normal 36 2 2" xfId="494" xr:uid="{00000000-0005-0000-0000-000064020000}"/>
    <cellStyle name="Normal 36 2 3" xfId="731" xr:uid="{00000000-0005-0000-0000-000065020000}"/>
    <cellStyle name="Normal 36 3" xfId="385" xr:uid="{00000000-0005-0000-0000-000066020000}"/>
    <cellStyle name="Normal 36 4" xfId="622" xr:uid="{00000000-0005-0000-0000-000067020000}"/>
    <cellStyle name="Normal 37" xfId="163" xr:uid="{00000000-0005-0000-0000-000068020000}"/>
    <cellStyle name="Normal 37 2" xfId="278" xr:uid="{00000000-0005-0000-0000-000069020000}"/>
    <cellStyle name="Normal 37 2 2" xfId="496" xr:uid="{00000000-0005-0000-0000-00006A020000}"/>
    <cellStyle name="Normal 37 2 3" xfId="733" xr:uid="{00000000-0005-0000-0000-00006B020000}"/>
    <cellStyle name="Normal 37 3" xfId="387" xr:uid="{00000000-0005-0000-0000-00006C020000}"/>
    <cellStyle name="Normal 37 4" xfId="624" xr:uid="{00000000-0005-0000-0000-00006D020000}"/>
    <cellStyle name="Normal 38" xfId="165" xr:uid="{00000000-0005-0000-0000-00006E020000}"/>
    <cellStyle name="Normal 38 2" xfId="280" xr:uid="{00000000-0005-0000-0000-00006F020000}"/>
    <cellStyle name="Normal 38 2 2" xfId="498" xr:uid="{00000000-0005-0000-0000-000070020000}"/>
    <cellStyle name="Normal 38 2 3" xfId="735" xr:uid="{00000000-0005-0000-0000-000071020000}"/>
    <cellStyle name="Normal 38 3" xfId="389" xr:uid="{00000000-0005-0000-0000-000072020000}"/>
    <cellStyle name="Normal 38 4" xfId="626" xr:uid="{00000000-0005-0000-0000-000073020000}"/>
    <cellStyle name="Normal 39" xfId="167" xr:uid="{00000000-0005-0000-0000-000074020000}"/>
    <cellStyle name="Normal 39 2" xfId="282" xr:uid="{00000000-0005-0000-0000-000075020000}"/>
    <cellStyle name="Normal 39 2 2" xfId="500" xr:uid="{00000000-0005-0000-0000-000076020000}"/>
    <cellStyle name="Normal 39 2 3" xfId="737" xr:uid="{00000000-0005-0000-0000-000077020000}"/>
    <cellStyle name="Normal 39 3" xfId="391" xr:uid="{00000000-0005-0000-0000-000078020000}"/>
    <cellStyle name="Normal 39 4" xfId="628" xr:uid="{00000000-0005-0000-0000-000079020000}"/>
    <cellStyle name="Normal 4" xfId="9" xr:uid="{00000000-0005-0000-0000-00007A020000}"/>
    <cellStyle name="Normal 4 2" xfId="51" xr:uid="{00000000-0005-0000-0000-00007B020000}"/>
    <cellStyle name="Normal 4 2 2" xfId="193" xr:uid="{00000000-0005-0000-0000-00007C020000}"/>
    <cellStyle name="Normal 4 3" xfId="191" xr:uid="{00000000-0005-0000-0000-00007D020000}"/>
    <cellStyle name="Normal 4 4" xfId="202" xr:uid="{00000000-0005-0000-0000-00007E020000}"/>
    <cellStyle name="Normal 4 4 2" xfId="420" xr:uid="{00000000-0005-0000-0000-00007F020000}"/>
    <cellStyle name="Normal 4 4 3" xfId="657" xr:uid="{00000000-0005-0000-0000-000080020000}"/>
    <cellStyle name="Normal 4 5" xfId="359" xr:uid="{00000000-0005-0000-0000-000081020000}"/>
    <cellStyle name="Normal 4 6" xfId="550" xr:uid="{00000000-0005-0000-0000-000082020000}"/>
    <cellStyle name="Normal 4 7" xfId="99" xr:uid="{00000000-0005-0000-0000-000083020000}"/>
    <cellStyle name="Normal 40" xfId="169" xr:uid="{00000000-0005-0000-0000-000084020000}"/>
    <cellStyle name="Normal 40 2" xfId="284" xr:uid="{00000000-0005-0000-0000-000085020000}"/>
    <cellStyle name="Normal 40 2 2" xfId="502" xr:uid="{00000000-0005-0000-0000-000086020000}"/>
    <cellStyle name="Normal 40 2 3" xfId="739" xr:uid="{00000000-0005-0000-0000-000087020000}"/>
    <cellStyle name="Normal 40 3" xfId="393" xr:uid="{00000000-0005-0000-0000-000088020000}"/>
    <cellStyle name="Normal 40 4" xfId="630" xr:uid="{00000000-0005-0000-0000-000089020000}"/>
    <cellStyle name="Normal 41" xfId="171" xr:uid="{00000000-0005-0000-0000-00008A020000}"/>
    <cellStyle name="Normal 41 2" xfId="286" xr:uid="{00000000-0005-0000-0000-00008B020000}"/>
    <cellStyle name="Normal 41 2 2" xfId="504" xr:uid="{00000000-0005-0000-0000-00008C020000}"/>
    <cellStyle name="Normal 41 2 3" xfId="741" xr:uid="{00000000-0005-0000-0000-00008D020000}"/>
    <cellStyle name="Normal 41 3" xfId="395" xr:uid="{00000000-0005-0000-0000-00008E020000}"/>
    <cellStyle name="Normal 41 4" xfId="632" xr:uid="{00000000-0005-0000-0000-00008F020000}"/>
    <cellStyle name="Normal 42" xfId="173" xr:uid="{00000000-0005-0000-0000-000090020000}"/>
    <cellStyle name="Normal 42 2" xfId="288" xr:uid="{00000000-0005-0000-0000-000091020000}"/>
    <cellStyle name="Normal 42 2 2" xfId="506" xr:uid="{00000000-0005-0000-0000-000092020000}"/>
    <cellStyle name="Normal 42 2 3" xfId="743" xr:uid="{00000000-0005-0000-0000-000093020000}"/>
    <cellStyle name="Normal 42 3" xfId="397" xr:uid="{00000000-0005-0000-0000-000094020000}"/>
    <cellStyle name="Normal 42 4" xfId="634" xr:uid="{00000000-0005-0000-0000-000095020000}"/>
    <cellStyle name="Normal 43" xfId="175" xr:uid="{00000000-0005-0000-0000-000096020000}"/>
    <cellStyle name="Normal 43 2" xfId="290" xr:uid="{00000000-0005-0000-0000-000097020000}"/>
    <cellStyle name="Normal 43 2 2" xfId="508" xr:uid="{00000000-0005-0000-0000-000098020000}"/>
    <cellStyle name="Normal 43 2 3" xfId="745" xr:uid="{00000000-0005-0000-0000-000099020000}"/>
    <cellStyle name="Normal 43 3" xfId="399" xr:uid="{00000000-0005-0000-0000-00009A020000}"/>
    <cellStyle name="Normal 43 4" xfId="636" xr:uid="{00000000-0005-0000-0000-00009B020000}"/>
    <cellStyle name="Normal 44" xfId="177" xr:uid="{00000000-0005-0000-0000-00009C020000}"/>
    <cellStyle name="Normal 44 2" xfId="292" xr:uid="{00000000-0005-0000-0000-00009D020000}"/>
    <cellStyle name="Normal 44 2 2" xfId="510" xr:uid="{00000000-0005-0000-0000-00009E020000}"/>
    <cellStyle name="Normal 44 2 3" xfId="747" xr:uid="{00000000-0005-0000-0000-00009F020000}"/>
    <cellStyle name="Normal 44 3" xfId="401" xr:uid="{00000000-0005-0000-0000-0000A0020000}"/>
    <cellStyle name="Normal 44 4" xfId="638" xr:uid="{00000000-0005-0000-0000-0000A1020000}"/>
    <cellStyle name="Normal 45" xfId="179" xr:uid="{00000000-0005-0000-0000-0000A2020000}"/>
    <cellStyle name="Normal 45 2" xfId="294" xr:uid="{00000000-0005-0000-0000-0000A3020000}"/>
    <cellStyle name="Normal 45 2 2" xfId="512" xr:uid="{00000000-0005-0000-0000-0000A4020000}"/>
    <cellStyle name="Normal 45 2 3" xfId="749" xr:uid="{00000000-0005-0000-0000-0000A5020000}"/>
    <cellStyle name="Normal 45 3" xfId="403" xr:uid="{00000000-0005-0000-0000-0000A6020000}"/>
    <cellStyle name="Normal 45 4" xfId="640" xr:uid="{00000000-0005-0000-0000-0000A7020000}"/>
    <cellStyle name="Normal 46" xfId="181" xr:uid="{00000000-0005-0000-0000-0000A8020000}"/>
    <cellStyle name="Normal 46 2" xfId="296" xr:uid="{00000000-0005-0000-0000-0000A9020000}"/>
    <cellStyle name="Normal 46 2 2" xfId="514" xr:uid="{00000000-0005-0000-0000-0000AA020000}"/>
    <cellStyle name="Normal 46 2 3" xfId="751" xr:uid="{00000000-0005-0000-0000-0000AB020000}"/>
    <cellStyle name="Normal 46 3" xfId="405" xr:uid="{00000000-0005-0000-0000-0000AC020000}"/>
    <cellStyle name="Normal 46 4" xfId="642" xr:uid="{00000000-0005-0000-0000-0000AD020000}"/>
    <cellStyle name="Normal 47" xfId="183" xr:uid="{00000000-0005-0000-0000-0000AE020000}"/>
    <cellStyle name="Normal 47 2" xfId="298" xr:uid="{00000000-0005-0000-0000-0000AF020000}"/>
    <cellStyle name="Normal 47 2 2" xfId="516" xr:uid="{00000000-0005-0000-0000-0000B0020000}"/>
    <cellStyle name="Normal 47 2 3" xfId="753" xr:uid="{00000000-0005-0000-0000-0000B1020000}"/>
    <cellStyle name="Normal 47 3" xfId="407" xr:uid="{00000000-0005-0000-0000-0000B2020000}"/>
    <cellStyle name="Normal 47 4" xfId="644" xr:uid="{00000000-0005-0000-0000-0000B3020000}"/>
    <cellStyle name="Normal 48" xfId="185" xr:uid="{00000000-0005-0000-0000-0000B4020000}"/>
    <cellStyle name="Normal 48 2" xfId="300" xr:uid="{00000000-0005-0000-0000-0000B5020000}"/>
    <cellStyle name="Normal 48 2 2" xfId="518" xr:uid="{00000000-0005-0000-0000-0000B6020000}"/>
    <cellStyle name="Normal 48 2 3" xfId="755" xr:uid="{00000000-0005-0000-0000-0000B7020000}"/>
    <cellStyle name="Normal 48 3" xfId="409" xr:uid="{00000000-0005-0000-0000-0000B8020000}"/>
    <cellStyle name="Normal 48 4" xfId="646" xr:uid="{00000000-0005-0000-0000-0000B9020000}"/>
    <cellStyle name="Normal 49" xfId="194" xr:uid="{00000000-0005-0000-0000-0000BA020000}"/>
    <cellStyle name="Normal 49 2" xfId="303" xr:uid="{00000000-0005-0000-0000-0000BB020000}"/>
    <cellStyle name="Normal 49 2 2" xfId="521" xr:uid="{00000000-0005-0000-0000-0000BC020000}"/>
    <cellStyle name="Normal 49 2 3" xfId="758" xr:uid="{00000000-0005-0000-0000-0000BD020000}"/>
    <cellStyle name="Normal 49 3" xfId="412" xr:uid="{00000000-0005-0000-0000-0000BE020000}"/>
    <cellStyle name="Normal 49 4" xfId="649" xr:uid="{00000000-0005-0000-0000-0000BF020000}"/>
    <cellStyle name="Normal 5" xfId="11" xr:uid="{00000000-0005-0000-0000-0000C0020000}"/>
    <cellStyle name="Normal 5 2" xfId="207" xr:uid="{00000000-0005-0000-0000-0000C1020000}"/>
    <cellStyle name="Normal 5 2 2" xfId="425" xr:uid="{00000000-0005-0000-0000-0000C2020000}"/>
    <cellStyle name="Normal 5 2 3" xfId="662" xr:uid="{00000000-0005-0000-0000-0000C3020000}"/>
    <cellStyle name="Normal 5 3" xfId="308" xr:uid="{00000000-0005-0000-0000-0000C4020000}"/>
    <cellStyle name="Normal 5 4" xfId="553" xr:uid="{00000000-0005-0000-0000-0000C5020000}"/>
    <cellStyle name="Normal 5 5" xfId="101" xr:uid="{00000000-0005-0000-0000-0000C6020000}"/>
    <cellStyle name="Normal 50" xfId="196" xr:uid="{00000000-0005-0000-0000-0000C7020000}"/>
    <cellStyle name="Normal 50 2" xfId="305" xr:uid="{00000000-0005-0000-0000-0000C8020000}"/>
    <cellStyle name="Normal 50 2 2" xfId="523" xr:uid="{00000000-0005-0000-0000-0000C9020000}"/>
    <cellStyle name="Normal 50 2 3" xfId="760" xr:uid="{00000000-0005-0000-0000-0000CA020000}"/>
    <cellStyle name="Normal 50 3" xfId="414" xr:uid="{00000000-0005-0000-0000-0000CB020000}"/>
    <cellStyle name="Normal 50 4" xfId="651" xr:uid="{00000000-0005-0000-0000-0000CC020000}"/>
    <cellStyle name="Normal 51" xfId="198" xr:uid="{00000000-0005-0000-0000-0000CD020000}"/>
    <cellStyle name="Normal 51 2" xfId="416" xr:uid="{00000000-0005-0000-0000-0000CE020000}"/>
    <cellStyle name="Normal 51 3" xfId="653" xr:uid="{00000000-0005-0000-0000-0000CF020000}"/>
    <cellStyle name="Normal 52" xfId="307" xr:uid="{00000000-0005-0000-0000-0000D0020000}"/>
    <cellStyle name="Normal 53" xfId="525" xr:uid="{00000000-0005-0000-0000-0000D1020000}"/>
    <cellStyle name="Normal 54" xfId="540" xr:uid="{00000000-0005-0000-0000-0000D2020000}"/>
    <cellStyle name="Normal 55" xfId="542" xr:uid="{00000000-0005-0000-0000-0000D3020000}"/>
    <cellStyle name="Normal 56" xfId="544" xr:uid="{00000000-0005-0000-0000-0000D4020000}"/>
    <cellStyle name="Normal 57" xfId="762" xr:uid="{00000000-0005-0000-0000-0000D5020000}"/>
    <cellStyle name="Normal 6" xfId="2" xr:uid="{00000000-0005-0000-0000-0000D6020000}"/>
    <cellStyle name="Normal 7" xfId="13" xr:uid="{00000000-0005-0000-0000-0000D7020000}"/>
    <cellStyle name="Normal 7 2" xfId="199" xr:uid="{00000000-0005-0000-0000-0000D8020000}"/>
    <cellStyle name="Normal 7 2 2" xfId="417" xr:uid="{00000000-0005-0000-0000-0000D9020000}"/>
    <cellStyle name="Normal 7 2 3" xfId="654" xr:uid="{00000000-0005-0000-0000-0000DA020000}"/>
    <cellStyle name="Normal 7 3" xfId="344" xr:uid="{00000000-0005-0000-0000-0000DB020000}"/>
    <cellStyle name="Normal 7 4" xfId="584" xr:uid="{00000000-0005-0000-0000-0000DC020000}"/>
    <cellStyle name="Normal 7 5" xfId="103" xr:uid="{00000000-0005-0000-0000-0000DD020000}"/>
    <cellStyle name="Normal 8" xfId="15" xr:uid="{00000000-0005-0000-0000-0000DE020000}"/>
    <cellStyle name="Normal 8 2" xfId="209" xr:uid="{00000000-0005-0000-0000-0000DF020000}"/>
    <cellStyle name="Normal 8 2 2" xfId="427" xr:uid="{00000000-0005-0000-0000-0000E0020000}"/>
    <cellStyle name="Normal 8 2 3" xfId="664" xr:uid="{00000000-0005-0000-0000-0000E1020000}"/>
    <cellStyle name="Normal 8 3" xfId="345" xr:uid="{00000000-0005-0000-0000-0000E2020000}"/>
    <cellStyle name="Normal 8 4" xfId="551" xr:uid="{00000000-0005-0000-0000-0000E3020000}"/>
    <cellStyle name="Normal 8 5" xfId="105" xr:uid="{00000000-0005-0000-0000-0000E4020000}"/>
    <cellStyle name="Normal 9" xfId="17" xr:uid="{00000000-0005-0000-0000-0000E5020000}"/>
    <cellStyle name="Normal 9 2" xfId="204" xr:uid="{00000000-0005-0000-0000-0000E6020000}"/>
    <cellStyle name="Normal 9 2 2" xfId="422" xr:uid="{00000000-0005-0000-0000-0000E7020000}"/>
    <cellStyle name="Normal 9 2 3" xfId="659" xr:uid="{00000000-0005-0000-0000-0000E8020000}"/>
    <cellStyle name="Normal 9 3" xfId="315" xr:uid="{00000000-0005-0000-0000-0000E9020000}"/>
    <cellStyle name="Normal 9 4" xfId="582" xr:uid="{00000000-0005-0000-0000-0000EA020000}"/>
    <cellStyle name="Normal 9 5" xfId="107" xr:uid="{00000000-0005-0000-0000-0000EB020000}"/>
    <cellStyle name="Note 2" xfId="186" xr:uid="{00000000-0005-0000-0000-0000EC020000}"/>
    <cellStyle name="Note 2 2" xfId="301" xr:uid="{00000000-0005-0000-0000-0000ED020000}"/>
    <cellStyle name="Note 2 2 2" xfId="519" xr:uid="{00000000-0005-0000-0000-0000EE020000}"/>
    <cellStyle name="Note 2 2 3" xfId="756" xr:uid="{00000000-0005-0000-0000-0000EF020000}"/>
    <cellStyle name="Note 2 3" xfId="410" xr:uid="{00000000-0005-0000-0000-0000F0020000}"/>
    <cellStyle name="Note 2 4" xfId="647" xr:uid="{00000000-0005-0000-0000-0000F1020000}"/>
    <cellStyle name="Note 3" xfId="211" xr:uid="{00000000-0005-0000-0000-0000F2020000}"/>
    <cellStyle name="Note 3 2" xfId="429" xr:uid="{00000000-0005-0000-0000-0000F3020000}"/>
    <cellStyle name="Note 3 3" xfId="666" xr:uid="{00000000-0005-0000-0000-0000F4020000}"/>
    <cellStyle name="Note 4" xfId="318" xr:uid="{00000000-0005-0000-0000-0000F5020000}"/>
    <cellStyle name="Note 5" xfId="526" xr:uid="{00000000-0005-0000-0000-0000F6020000}"/>
    <cellStyle name="Note 6" xfId="555" xr:uid="{00000000-0005-0000-0000-0000F7020000}"/>
    <cellStyle name="Output" xfId="67" builtinId="21" customBuiltin="1"/>
    <cellStyle name="Title" xfId="58" builtinId="15" customBuiltin="1"/>
    <cellStyle name="Total" xfId="73" builtinId="25" customBuiltin="1"/>
    <cellStyle name="Warning Text" xfId="71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33CC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574301</xdr:colOff>
      <xdr:row>1</xdr:row>
      <xdr:rowOff>220943</xdr:rowOff>
    </xdr:to>
    <xdr:pic>
      <xdr:nvPicPr>
        <xdr:cNvPr id="4" name="Picture 3" descr="University at Buffalo Logo" title="University at Buffalo Logo">
          <a:extLst>
            <a:ext uri="{FF2B5EF4-FFF2-40B4-BE49-F238E27FC236}">
              <a16:creationId xmlns:a16="http://schemas.microsoft.com/office/drawing/2014/main" id="{3F686232-485E-464E-BC66-B16D1D4C68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5593976" cy="53526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A1" transitionEvaluation="1" codeName="Sheet1"/>
  <dimension ref="A1:Q791"/>
  <sheetViews>
    <sheetView showGridLines="0" tabSelected="1" zoomScaleNormal="100" workbookViewId="0">
      <selection activeCell="I25" sqref="I25"/>
    </sheetView>
  </sheetViews>
  <sheetFormatPr defaultColWidth="9.83203125" defaultRowHeight="21" customHeight="1" x14ac:dyDescent="0.2"/>
  <cols>
    <col min="1" max="1" width="3.5" customWidth="1"/>
    <col min="2" max="2" width="15" style="12" customWidth="1"/>
    <col min="3" max="3" width="6.33203125" style="12" customWidth="1"/>
    <col min="4" max="4" width="16.33203125" style="24" customWidth="1"/>
    <col min="5" max="5" width="11.83203125" style="24" bestFit="1" customWidth="1"/>
    <col min="6" max="6" width="9.83203125" style="24" customWidth="1"/>
    <col min="7" max="7" width="14.33203125" customWidth="1"/>
    <col min="8" max="8" width="10.6640625" style="13" customWidth="1"/>
    <col min="9" max="9" width="13.83203125" customWidth="1"/>
    <col min="10" max="10" width="19.6640625" bestFit="1" customWidth="1"/>
    <col min="11" max="11" width="18.83203125" style="17" bestFit="1" customWidth="1"/>
    <col min="12" max="12" width="35.6640625" style="17" bestFit="1" customWidth="1"/>
    <col min="13" max="13" width="10.83203125" bestFit="1" customWidth="1"/>
    <col min="16" max="16" width="19.6640625" customWidth="1"/>
  </cols>
  <sheetData>
    <row r="1" spans="1:12" ht="24.75" customHeight="1" x14ac:dyDescent="0.25">
      <c r="A1" s="3"/>
      <c r="B1" s="14"/>
      <c r="C1" s="14"/>
      <c r="D1" s="21"/>
      <c r="E1" s="21"/>
      <c r="F1" s="21"/>
      <c r="G1" s="1"/>
      <c r="H1" s="15"/>
      <c r="I1" s="4"/>
      <c r="J1" s="1"/>
      <c r="K1" s="19"/>
      <c r="L1" s="19"/>
    </row>
    <row r="2" spans="1:12" ht="23.25" customHeight="1" x14ac:dyDescent="0.25">
      <c r="A2" s="3"/>
      <c r="B2" s="14"/>
      <c r="C2" s="14"/>
      <c r="D2" s="21"/>
      <c r="E2" s="21"/>
      <c r="F2" s="21"/>
      <c r="G2" s="1"/>
      <c r="H2" s="15"/>
      <c r="I2" s="4"/>
      <c r="J2" s="1"/>
      <c r="K2" s="19"/>
      <c r="L2" s="19"/>
    </row>
    <row r="3" spans="1:12" ht="15.75" x14ac:dyDescent="0.25">
      <c r="A3" s="57" t="s">
        <v>40</v>
      </c>
      <c r="B3"/>
      <c r="C3"/>
      <c r="D3"/>
      <c r="E3"/>
      <c r="F3"/>
      <c r="H3"/>
      <c r="K3"/>
      <c r="L3"/>
    </row>
    <row r="4" spans="1:12" ht="21" customHeight="1" x14ac:dyDescent="0.2">
      <c r="A4" s="5" t="s">
        <v>0</v>
      </c>
      <c r="B4" s="5"/>
      <c r="C4" s="5"/>
      <c r="D4" s="22"/>
      <c r="E4" s="22"/>
      <c r="F4" s="22"/>
      <c r="G4" s="3"/>
      <c r="H4" s="16"/>
      <c r="I4" s="3"/>
      <c r="J4" s="3"/>
      <c r="K4" s="20"/>
    </row>
    <row r="5" spans="1:12" ht="21" customHeight="1" x14ac:dyDescent="0.25">
      <c r="A5" s="3"/>
      <c r="B5" s="61" t="s">
        <v>37</v>
      </c>
      <c r="C5" s="5"/>
      <c r="D5" s="71"/>
      <c r="E5" s="22"/>
      <c r="F5" s="22"/>
      <c r="H5" s="16"/>
      <c r="I5" s="5" t="s">
        <v>0</v>
      </c>
      <c r="J5" s="53"/>
      <c r="K5" s="54"/>
    </row>
    <row r="6" spans="1:12" ht="21" customHeight="1" x14ac:dyDescent="0.25">
      <c r="A6" s="3"/>
      <c r="B6" s="61" t="s">
        <v>38</v>
      </c>
      <c r="C6" s="5"/>
      <c r="D6" s="58"/>
      <c r="E6" s="22"/>
      <c r="F6" s="22"/>
      <c r="H6" s="16"/>
      <c r="I6" s="5" t="s">
        <v>0</v>
      </c>
      <c r="J6" s="53"/>
      <c r="K6" s="55"/>
    </row>
    <row r="7" spans="1:12" ht="21" customHeight="1" x14ac:dyDescent="0.25">
      <c r="A7" s="3"/>
      <c r="B7" s="61" t="s">
        <v>39</v>
      </c>
      <c r="C7" s="5"/>
      <c r="D7" s="59"/>
      <c r="E7" s="22"/>
      <c r="F7" s="22"/>
      <c r="H7" s="16"/>
      <c r="I7" s="5" t="s">
        <v>0</v>
      </c>
      <c r="J7" s="53"/>
      <c r="K7" s="56"/>
    </row>
    <row r="8" spans="1:12" ht="21" customHeight="1" x14ac:dyDescent="0.25">
      <c r="A8" s="3"/>
      <c r="B8" s="5"/>
      <c r="C8" s="5"/>
      <c r="D8" s="60"/>
      <c r="E8" s="22"/>
      <c r="F8" s="22"/>
      <c r="H8" s="16"/>
      <c r="I8" s="5"/>
      <c r="J8" s="53"/>
      <c r="K8" s="56"/>
    </row>
    <row r="9" spans="1:12" ht="21" customHeight="1" x14ac:dyDescent="0.25">
      <c r="A9" s="62" t="s">
        <v>48</v>
      </c>
      <c r="B9" s="5"/>
      <c r="C9" s="5"/>
      <c r="D9" s="60"/>
      <c r="E9" s="22"/>
      <c r="F9" s="22"/>
      <c r="H9" s="16"/>
      <c r="I9" s="5"/>
      <c r="J9" s="53"/>
      <c r="K9" s="56"/>
    </row>
    <row r="10" spans="1:12" ht="21" customHeight="1" x14ac:dyDescent="0.2">
      <c r="A10" s="51" t="s">
        <v>43</v>
      </c>
      <c r="B10"/>
      <c r="C10"/>
      <c r="D10"/>
      <c r="E10"/>
      <c r="F10"/>
      <c r="H10"/>
      <c r="K10"/>
      <c r="L10"/>
    </row>
    <row r="11" spans="1:12" ht="21" customHeight="1" x14ac:dyDescent="0.2">
      <c r="A11" s="51" t="s">
        <v>41</v>
      </c>
      <c r="B11"/>
      <c r="C11"/>
      <c r="D11"/>
      <c r="E11"/>
      <c r="F11"/>
      <c r="H11" s="28"/>
      <c r="K11"/>
      <c r="L11"/>
    </row>
    <row r="12" spans="1:12" ht="21" customHeight="1" x14ac:dyDescent="0.2">
      <c r="A12" s="72" t="s">
        <v>51</v>
      </c>
      <c r="B12" s="73"/>
      <c r="C12" s="73"/>
      <c r="D12" s="73"/>
      <c r="E12" s="73"/>
      <c r="F12" s="73"/>
      <c r="H12" s="28"/>
      <c r="K12"/>
      <c r="L12"/>
    </row>
    <row r="13" spans="1:12" ht="21" customHeight="1" x14ac:dyDescent="0.2">
      <c r="A13" s="51" t="s">
        <v>58</v>
      </c>
      <c r="B13"/>
      <c r="C13"/>
      <c r="D13"/>
      <c r="E13"/>
      <c r="F13"/>
      <c r="H13"/>
      <c r="K13"/>
      <c r="L13"/>
    </row>
    <row r="14" spans="1:12" ht="21" customHeight="1" x14ac:dyDescent="0.2">
      <c r="A14" s="51" t="s">
        <v>50</v>
      </c>
      <c r="B14"/>
      <c r="C14"/>
      <c r="D14"/>
      <c r="E14"/>
      <c r="F14"/>
      <c r="H14"/>
      <c r="K14"/>
      <c r="L14"/>
    </row>
    <row r="15" spans="1:12" ht="21" customHeight="1" x14ac:dyDescent="0.2">
      <c r="B15"/>
      <c r="C15"/>
      <c r="D15"/>
      <c r="E15"/>
      <c r="F15"/>
      <c r="H15"/>
      <c r="K15"/>
      <c r="L15"/>
    </row>
    <row r="16" spans="1:12" ht="21" customHeight="1" x14ac:dyDescent="0.2">
      <c r="B16" s="69" t="s">
        <v>45</v>
      </c>
      <c r="C16" s="68"/>
      <c r="D16" s="68"/>
      <c r="E16" s="3"/>
      <c r="F16" s="3"/>
      <c r="G16" s="3"/>
      <c r="H16" s="67" t="s">
        <v>44</v>
      </c>
      <c r="I16" s="68"/>
      <c r="J16" s="3"/>
      <c r="K16"/>
      <c r="L16"/>
    </row>
    <row r="17" spans="1:17" ht="21" customHeight="1" x14ac:dyDescent="0.2">
      <c r="B17" s="3" t="s">
        <v>52</v>
      </c>
      <c r="C17" s="3"/>
      <c r="D17" s="3"/>
      <c r="E17" s="3"/>
      <c r="F17" s="3"/>
      <c r="G17" s="3"/>
      <c r="H17" s="66" t="s">
        <v>56</v>
      </c>
      <c r="I17" s="3"/>
      <c r="J17" s="3"/>
      <c r="K17"/>
      <c r="L17"/>
    </row>
    <row r="18" spans="1:17" ht="21" customHeight="1" x14ac:dyDescent="0.2">
      <c r="B18" s="3" t="s">
        <v>53</v>
      </c>
      <c r="C18" s="3"/>
      <c r="D18" s="3"/>
      <c r="E18" s="3"/>
      <c r="F18" s="3"/>
      <c r="G18" s="3"/>
      <c r="H18" s="66" t="s">
        <v>57</v>
      </c>
      <c r="I18" s="3"/>
      <c r="J18" s="3"/>
      <c r="K18"/>
      <c r="L18"/>
    </row>
    <row r="19" spans="1:17" ht="21" customHeight="1" x14ac:dyDescent="0.2">
      <c r="B19" s="3" t="s">
        <v>54</v>
      </c>
      <c r="C19" s="3"/>
      <c r="D19" s="3"/>
      <c r="E19" s="3"/>
      <c r="F19" s="3"/>
      <c r="G19" s="3"/>
      <c r="H19" s="66" t="s">
        <v>46</v>
      </c>
      <c r="I19" s="3"/>
      <c r="J19" s="3"/>
      <c r="K19"/>
      <c r="L19"/>
    </row>
    <row r="20" spans="1:17" ht="21" customHeight="1" x14ac:dyDescent="0.2">
      <c r="B20" s="3" t="s">
        <v>55</v>
      </c>
      <c r="C20" s="3"/>
      <c r="D20" s="3"/>
      <c r="E20" s="3"/>
      <c r="F20" s="3"/>
      <c r="G20" s="3"/>
      <c r="H20" s="66" t="s">
        <v>47</v>
      </c>
      <c r="I20" s="3"/>
      <c r="J20" s="3"/>
      <c r="K20"/>
      <c r="L20"/>
    </row>
    <row r="21" spans="1:17" ht="21" customHeight="1" x14ac:dyDescent="0.2">
      <c r="B21" s="5" t="s">
        <v>49</v>
      </c>
      <c r="C21" s="5"/>
      <c r="D21" s="22"/>
      <c r="E21" s="22"/>
      <c r="F21" s="22"/>
      <c r="G21" s="3"/>
      <c r="I21" s="3"/>
      <c r="J21" s="3"/>
      <c r="K21" s="65"/>
      <c r="L21" s="65"/>
    </row>
    <row r="22" spans="1:17" ht="21" customHeight="1" x14ac:dyDescent="0.2">
      <c r="K22" s="65"/>
      <c r="L22" s="65"/>
    </row>
    <row r="23" spans="1:17" ht="21" customHeight="1" x14ac:dyDescent="0.2">
      <c r="B23" s="70" t="s">
        <v>6</v>
      </c>
      <c r="C23" s="7"/>
      <c r="D23" s="52" t="s">
        <v>35</v>
      </c>
      <c r="E23" s="52" t="s">
        <v>36</v>
      </c>
      <c r="F23" s="23"/>
      <c r="G23" s="6" t="s">
        <v>11</v>
      </c>
      <c r="H23" s="6"/>
      <c r="I23" s="46" t="s">
        <v>2</v>
      </c>
      <c r="J23" s="39" t="s">
        <v>3</v>
      </c>
      <c r="K23" s="39" t="s">
        <v>4</v>
      </c>
    </row>
    <row r="24" spans="1:17" ht="21" customHeight="1" x14ac:dyDescent="0.2">
      <c r="A24" s="6"/>
      <c r="B24" s="70" t="s">
        <v>19</v>
      </c>
      <c r="C24" s="7"/>
      <c r="D24" s="41" t="s">
        <v>20</v>
      </c>
      <c r="E24" s="41" t="s">
        <v>22</v>
      </c>
      <c r="F24" s="25" t="s">
        <v>23</v>
      </c>
      <c r="G24" s="6" t="s">
        <v>5</v>
      </c>
      <c r="H24" s="6" t="s">
        <v>25</v>
      </c>
      <c r="I24" s="46" t="s">
        <v>6</v>
      </c>
      <c r="J24" s="40" t="s">
        <v>7</v>
      </c>
      <c r="K24" s="40" t="s">
        <v>7</v>
      </c>
      <c r="L24" s="38" t="s">
        <v>12</v>
      </c>
      <c r="N24" s="28"/>
      <c r="Q24" s="28"/>
    </row>
    <row r="25" spans="1:17" s="2" customFormat="1" ht="19.5" customHeight="1" x14ac:dyDescent="0.25">
      <c r="A25" s="43" t="s">
        <v>16</v>
      </c>
      <c r="B25" s="48">
        <v>3680</v>
      </c>
      <c r="C25" s="42" t="s">
        <v>21</v>
      </c>
      <c r="D25" s="47"/>
      <c r="E25" s="48" t="s">
        <v>24</v>
      </c>
      <c r="F25" s="42">
        <v>34510</v>
      </c>
      <c r="G25" s="44">
        <v>110</v>
      </c>
      <c r="H25" s="45" t="s">
        <v>27</v>
      </c>
      <c r="I25" s="48">
        <v>368056</v>
      </c>
      <c r="J25" s="49"/>
      <c r="K25" s="49"/>
      <c r="L25" s="50" t="s">
        <v>34</v>
      </c>
      <c r="N25" s="27"/>
    </row>
    <row r="26" spans="1:17" ht="21" customHeight="1" x14ac:dyDescent="0.25">
      <c r="A26" s="43" t="s">
        <v>16</v>
      </c>
      <c r="B26" s="48">
        <v>3680</v>
      </c>
      <c r="C26" s="42" t="s">
        <v>21</v>
      </c>
      <c r="D26" s="47"/>
      <c r="E26" s="48" t="s">
        <v>24</v>
      </c>
      <c r="F26" s="42">
        <v>34510</v>
      </c>
      <c r="G26" s="44">
        <v>110</v>
      </c>
      <c r="H26" s="45" t="s">
        <v>27</v>
      </c>
      <c r="I26" s="48">
        <v>368056</v>
      </c>
      <c r="J26" s="49"/>
      <c r="K26" s="49"/>
      <c r="L26" s="50" t="s">
        <v>34</v>
      </c>
    </row>
    <row r="27" spans="1:17" ht="21" customHeight="1" x14ac:dyDescent="0.25">
      <c r="A27" s="43" t="s">
        <v>16</v>
      </c>
      <c r="B27" s="48">
        <v>3680</v>
      </c>
      <c r="C27" s="42" t="s">
        <v>21</v>
      </c>
      <c r="D27" s="47"/>
      <c r="E27" s="48" t="s">
        <v>24</v>
      </c>
      <c r="F27" s="42">
        <v>34510</v>
      </c>
      <c r="G27" s="44">
        <v>110</v>
      </c>
      <c r="H27" s="45" t="s">
        <v>27</v>
      </c>
      <c r="I27" s="48">
        <v>368056</v>
      </c>
      <c r="J27" s="49"/>
      <c r="K27" s="49"/>
      <c r="L27" s="50" t="s">
        <v>34</v>
      </c>
    </row>
    <row r="28" spans="1:17" ht="21" customHeight="1" x14ac:dyDescent="0.25">
      <c r="A28" s="43" t="s">
        <v>16</v>
      </c>
      <c r="B28" s="48">
        <v>3680</v>
      </c>
      <c r="C28" s="42" t="s">
        <v>21</v>
      </c>
      <c r="D28" s="47"/>
      <c r="E28" s="48" t="s">
        <v>24</v>
      </c>
      <c r="F28" s="42">
        <v>34510</v>
      </c>
      <c r="G28" s="44">
        <v>110</v>
      </c>
      <c r="H28" s="45" t="s">
        <v>27</v>
      </c>
      <c r="I28" s="48">
        <v>368056</v>
      </c>
      <c r="J28" s="49"/>
      <c r="K28" s="49"/>
      <c r="L28" s="50" t="s">
        <v>34</v>
      </c>
    </row>
    <row r="29" spans="1:17" ht="21" customHeight="1" x14ac:dyDescent="0.25">
      <c r="A29" s="43" t="s">
        <v>16</v>
      </c>
      <c r="B29" s="48">
        <v>3680</v>
      </c>
      <c r="C29" s="42" t="s">
        <v>21</v>
      </c>
      <c r="D29" s="47"/>
      <c r="E29" s="48" t="s">
        <v>24</v>
      </c>
      <c r="F29" s="42">
        <v>34510</v>
      </c>
      <c r="G29" s="44">
        <v>110</v>
      </c>
      <c r="H29" s="45" t="s">
        <v>27</v>
      </c>
      <c r="I29" s="48">
        <v>368056</v>
      </c>
      <c r="J29" s="49"/>
      <c r="K29" s="49"/>
      <c r="L29" s="50" t="s">
        <v>34</v>
      </c>
    </row>
    <row r="30" spans="1:17" ht="21" customHeight="1" x14ac:dyDescent="0.25">
      <c r="A30" s="43" t="s">
        <v>16</v>
      </c>
      <c r="B30" s="48">
        <v>3680</v>
      </c>
      <c r="C30" s="42" t="s">
        <v>21</v>
      </c>
      <c r="D30" s="47"/>
      <c r="E30" s="48" t="s">
        <v>24</v>
      </c>
      <c r="F30" s="42">
        <v>34510</v>
      </c>
      <c r="G30" s="44">
        <v>110</v>
      </c>
      <c r="H30" s="45" t="s">
        <v>27</v>
      </c>
      <c r="I30" s="48">
        <v>368056</v>
      </c>
      <c r="J30" s="49"/>
      <c r="K30" s="49"/>
      <c r="L30" s="50" t="s">
        <v>34</v>
      </c>
    </row>
    <row r="31" spans="1:17" ht="21" customHeight="1" x14ac:dyDescent="0.25">
      <c r="A31" s="43" t="s">
        <v>16</v>
      </c>
      <c r="B31" s="48">
        <v>3680</v>
      </c>
      <c r="C31" s="42" t="s">
        <v>21</v>
      </c>
      <c r="D31" s="47"/>
      <c r="E31" s="48" t="s">
        <v>24</v>
      </c>
      <c r="F31" s="42">
        <v>34510</v>
      </c>
      <c r="G31" s="44">
        <v>110</v>
      </c>
      <c r="H31" s="45" t="s">
        <v>27</v>
      </c>
      <c r="I31" s="48">
        <v>368056</v>
      </c>
      <c r="J31" s="49"/>
      <c r="K31" s="49"/>
      <c r="L31" s="50" t="s">
        <v>34</v>
      </c>
    </row>
    <row r="32" spans="1:17" ht="21" customHeight="1" x14ac:dyDescent="0.25">
      <c r="A32" s="43" t="s">
        <v>16</v>
      </c>
      <c r="B32" s="48">
        <v>3680</v>
      </c>
      <c r="C32" s="42" t="s">
        <v>21</v>
      </c>
      <c r="D32" s="47"/>
      <c r="E32" s="48" t="s">
        <v>24</v>
      </c>
      <c r="F32" s="42">
        <v>34510</v>
      </c>
      <c r="G32" s="44">
        <v>110</v>
      </c>
      <c r="H32" s="45" t="s">
        <v>27</v>
      </c>
      <c r="I32" s="48">
        <v>368056</v>
      </c>
      <c r="J32" s="49"/>
      <c r="K32" s="49"/>
      <c r="L32" s="50" t="s">
        <v>34</v>
      </c>
    </row>
    <row r="33" spans="1:12" ht="21" customHeight="1" x14ac:dyDescent="0.25">
      <c r="A33" s="43" t="s">
        <v>16</v>
      </c>
      <c r="B33" s="48">
        <v>3680</v>
      </c>
      <c r="C33" s="42" t="s">
        <v>21</v>
      </c>
      <c r="D33" s="47"/>
      <c r="E33" s="48" t="s">
        <v>24</v>
      </c>
      <c r="F33" s="42">
        <v>34510</v>
      </c>
      <c r="G33" s="44">
        <v>110</v>
      </c>
      <c r="H33" s="45" t="s">
        <v>27</v>
      </c>
      <c r="I33" s="48">
        <v>368056</v>
      </c>
      <c r="J33" s="49"/>
      <c r="K33" s="49"/>
      <c r="L33" s="50" t="s">
        <v>34</v>
      </c>
    </row>
    <row r="34" spans="1:12" ht="21" customHeight="1" x14ac:dyDescent="0.25">
      <c r="A34" s="43" t="s">
        <v>16</v>
      </c>
      <c r="B34" s="48">
        <v>3680</v>
      </c>
      <c r="C34" s="42" t="s">
        <v>21</v>
      </c>
      <c r="D34" s="47"/>
      <c r="E34" s="48" t="s">
        <v>24</v>
      </c>
      <c r="F34" s="42">
        <v>34510</v>
      </c>
      <c r="G34" s="44">
        <v>110</v>
      </c>
      <c r="H34" s="45" t="s">
        <v>27</v>
      </c>
      <c r="I34" s="48">
        <v>368056</v>
      </c>
      <c r="J34" s="49"/>
      <c r="K34" s="49"/>
      <c r="L34" s="50" t="s">
        <v>34</v>
      </c>
    </row>
    <row r="35" spans="1:12" ht="21" customHeight="1" x14ac:dyDescent="0.25">
      <c r="A35" s="43" t="s">
        <v>16</v>
      </c>
      <c r="B35" s="48">
        <v>3680</v>
      </c>
      <c r="C35" s="42" t="s">
        <v>21</v>
      </c>
      <c r="D35" s="47"/>
      <c r="E35" s="48" t="s">
        <v>24</v>
      </c>
      <c r="F35" s="42">
        <v>34510</v>
      </c>
      <c r="G35" s="44">
        <v>110</v>
      </c>
      <c r="H35" s="45" t="s">
        <v>27</v>
      </c>
      <c r="I35" s="48">
        <v>368056</v>
      </c>
      <c r="J35" s="49"/>
      <c r="K35" s="49"/>
      <c r="L35" s="50" t="s">
        <v>34</v>
      </c>
    </row>
    <row r="36" spans="1:12" ht="21" customHeight="1" x14ac:dyDescent="0.25">
      <c r="A36" s="43" t="s">
        <v>16</v>
      </c>
      <c r="B36" s="48">
        <v>3680</v>
      </c>
      <c r="C36" s="42" t="s">
        <v>21</v>
      </c>
      <c r="D36" s="47"/>
      <c r="E36" s="48" t="s">
        <v>24</v>
      </c>
      <c r="F36" s="42">
        <v>34510</v>
      </c>
      <c r="G36" s="44">
        <v>110</v>
      </c>
      <c r="H36" s="45" t="s">
        <v>27</v>
      </c>
      <c r="I36" s="48">
        <v>368056</v>
      </c>
      <c r="J36" s="49"/>
      <c r="K36" s="49"/>
      <c r="L36" s="50" t="s">
        <v>34</v>
      </c>
    </row>
    <row r="37" spans="1:12" ht="21" customHeight="1" x14ac:dyDescent="0.25">
      <c r="A37" s="43" t="s">
        <v>16</v>
      </c>
      <c r="B37" s="48">
        <v>3680</v>
      </c>
      <c r="C37" s="42" t="s">
        <v>21</v>
      </c>
      <c r="D37" s="47"/>
      <c r="E37" s="48" t="s">
        <v>24</v>
      </c>
      <c r="F37" s="42">
        <v>34510</v>
      </c>
      <c r="G37" s="44">
        <v>110</v>
      </c>
      <c r="H37" s="45" t="s">
        <v>27</v>
      </c>
      <c r="I37" s="48">
        <v>368056</v>
      </c>
      <c r="J37" s="49"/>
      <c r="K37" s="49"/>
      <c r="L37" s="50" t="s">
        <v>34</v>
      </c>
    </row>
    <row r="38" spans="1:12" ht="21" customHeight="1" x14ac:dyDescent="0.25">
      <c r="A38" s="43" t="s">
        <v>16</v>
      </c>
      <c r="B38" s="48">
        <v>3680</v>
      </c>
      <c r="C38" s="42" t="s">
        <v>21</v>
      </c>
      <c r="D38" s="47"/>
      <c r="E38" s="48" t="s">
        <v>24</v>
      </c>
      <c r="F38" s="42">
        <v>34510</v>
      </c>
      <c r="G38" s="44">
        <v>110</v>
      </c>
      <c r="H38" s="45" t="s">
        <v>27</v>
      </c>
      <c r="I38" s="48">
        <v>368056</v>
      </c>
      <c r="J38" s="49"/>
      <c r="K38" s="49"/>
      <c r="L38" s="50" t="s">
        <v>34</v>
      </c>
    </row>
    <row r="39" spans="1:12" ht="21" customHeight="1" x14ac:dyDescent="0.25">
      <c r="A39" s="43" t="s">
        <v>16</v>
      </c>
      <c r="B39" s="48">
        <v>3680</v>
      </c>
      <c r="C39" s="42" t="s">
        <v>21</v>
      </c>
      <c r="D39" s="47"/>
      <c r="E39" s="48" t="s">
        <v>24</v>
      </c>
      <c r="F39" s="42">
        <v>34510</v>
      </c>
      <c r="G39" s="44">
        <v>110</v>
      </c>
      <c r="H39" s="45" t="s">
        <v>27</v>
      </c>
      <c r="I39" s="48">
        <v>368056</v>
      </c>
      <c r="J39" s="49"/>
      <c r="K39" s="49"/>
      <c r="L39" s="50" t="s">
        <v>34</v>
      </c>
    </row>
    <row r="40" spans="1:12" ht="21" customHeight="1" x14ac:dyDescent="0.25">
      <c r="A40" s="43" t="s">
        <v>16</v>
      </c>
      <c r="B40" s="48">
        <v>3680</v>
      </c>
      <c r="C40" s="42" t="s">
        <v>21</v>
      </c>
      <c r="D40" s="47"/>
      <c r="E40" s="48" t="s">
        <v>24</v>
      </c>
      <c r="F40" s="42">
        <v>34510</v>
      </c>
      <c r="G40" s="44">
        <v>110</v>
      </c>
      <c r="H40" s="45" t="s">
        <v>27</v>
      </c>
      <c r="I40" s="48">
        <v>368056</v>
      </c>
      <c r="J40" s="49"/>
      <c r="K40" s="49"/>
      <c r="L40" s="50" t="s">
        <v>34</v>
      </c>
    </row>
    <row r="41" spans="1:12" ht="21" customHeight="1" x14ac:dyDescent="0.25">
      <c r="A41" s="43" t="s">
        <v>16</v>
      </c>
      <c r="B41" s="48">
        <v>3680</v>
      </c>
      <c r="C41" s="42" t="s">
        <v>21</v>
      </c>
      <c r="D41" s="47"/>
      <c r="E41" s="48" t="s">
        <v>24</v>
      </c>
      <c r="F41" s="42">
        <v>34510</v>
      </c>
      <c r="G41" s="44">
        <v>110</v>
      </c>
      <c r="H41" s="45" t="s">
        <v>27</v>
      </c>
      <c r="I41" s="48">
        <v>368056</v>
      </c>
      <c r="J41" s="49"/>
      <c r="K41" s="49"/>
      <c r="L41" s="50" t="s">
        <v>34</v>
      </c>
    </row>
    <row r="42" spans="1:12" ht="21" customHeight="1" x14ac:dyDescent="0.25">
      <c r="A42" s="43" t="s">
        <v>16</v>
      </c>
      <c r="B42" s="48">
        <v>3680</v>
      </c>
      <c r="C42" s="42" t="s">
        <v>21</v>
      </c>
      <c r="D42" s="47"/>
      <c r="E42" s="48" t="s">
        <v>24</v>
      </c>
      <c r="F42" s="42">
        <v>34510</v>
      </c>
      <c r="G42" s="44">
        <v>110</v>
      </c>
      <c r="H42" s="45" t="s">
        <v>27</v>
      </c>
      <c r="I42" s="48">
        <v>368056</v>
      </c>
      <c r="J42" s="49"/>
      <c r="K42" s="49"/>
      <c r="L42" s="50" t="s">
        <v>34</v>
      </c>
    </row>
    <row r="43" spans="1:12" ht="21" customHeight="1" x14ac:dyDescent="0.25">
      <c r="A43" s="43" t="s">
        <v>16</v>
      </c>
      <c r="B43" s="48">
        <v>3680</v>
      </c>
      <c r="C43" s="42" t="s">
        <v>21</v>
      </c>
      <c r="D43" s="47"/>
      <c r="E43" s="48" t="s">
        <v>24</v>
      </c>
      <c r="F43" s="42">
        <v>34510</v>
      </c>
      <c r="G43" s="44">
        <v>110</v>
      </c>
      <c r="H43" s="45" t="s">
        <v>27</v>
      </c>
      <c r="I43" s="48">
        <v>368056</v>
      </c>
      <c r="J43" s="49"/>
      <c r="K43" s="49"/>
      <c r="L43" s="50" t="s">
        <v>34</v>
      </c>
    </row>
    <row r="44" spans="1:12" ht="21" customHeight="1" x14ac:dyDescent="0.25">
      <c r="A44" s="43" t="s">
        <v>16</v>
      </c>
      <c r="B44" s="48">
        <v>3680</v>
      </c>
      <c r="C44" s="42" t="s">
        <v>21</v>
      </c>
      <c r="D44" s="47"/>
      <c r="E44" s="48" t="s">
        <v>24</v>
      </c>
      <c r="F44" s="42">
        <v>34510</v>
      </c>
      <c r="G44" s="44">
        <v>110</v>
      </c>
      <c r="H44" s="45" t="s">
        <v>27</v>
      </c>
      <c r="I44" s="48">
        <v>368056</v>
      </c>
      <c r="J44" s="49"/>
      <c r="K44" s="49"/>
      <c r="L44" s="50" t="s">
        <v>34</v>
      </c>
    </row>
    <row r="45" spans="1:12" ht="21" customHeight="1" x14ac:dyDescent="0.25">
      <c r="A45" s="43" t="s">
        <v>16</v>
      </c>
      <c r="B45" s="48">
        <v>3680</v>
      </c>
      <c r="C45" s="42" t="s">
        <v>21</v>
      </c>
      <c r="D45" s="47"/>
      <c r="E45" s="48" t="s">
        <v>24</v>
      </c>
      <c r="F45" s="42">
        <v>34510</v>
      </c>
      <c r="G45" s="44">
        <v>110</v>
      </c>
      <c r="H45" s="45" t="s">
        <v>27</v>
      </c>
      <c r="I45" s="48">
        <v>368056</v>
      </c>
      <c r="J45" s="49"/>
      <c r="K45" s="49"/>
      <c r="L45" s="50" t="s">
        <v>34</v>
      </c>
    </row>
    <row r="46" spans="1:12" ht="21" customHeight="1" x14ac:dyDescent="0.25">
      <c r="A46" s="43" t="s">
        <v>16</v>
      </c>
      <c r="B46" s="48">
        <v>3680</v>
      </c>
      <c r="C46" s="42" t="s">
        <v>21</v>
      </c>
      <c r="D46" s="47"/>
      <c r="E46" s="48" t="s">
        <v>24</v>
      </c>
      <c r="F46" s="42">
        <v>34510</v>
      </c>
      <c r="G46" s="44">
        <v>110</v>
      </c>
      <c r="H46" s="45" t="s">
        <v>27</v>
      </c>
      <c r="I46" s="48">
        <v>368056</v>
      </c>
      <c r="J46" s="49"/>
      <c r="K46" s="49"/>
      <c r="L46" s="50" t="s">
        <v>34</v>
      </c>
    </row>
    <row r="47" spans="1:12" ht="21" customHeight="1" x14ac:dyDescent="0.25">
      <c r="A47" s="43" t="s">
        <v>16</v>
      </c>
      <c r="B47" s="48">
        <v>3680</v>
      </c>
      <c r="C47" s="42" t="s">
        <v>21</v>
      </c>
      <c r="D47" s="47"/>
      <c r="E47" s="48" t="s">
        <v>24</v>
      </c>
      <c r="F47" s="42">
        <v>34510</v>
      </c>
      <c r="G47" s="44">
        <v>110</v>
      </c>
      <c r="H47" s="45" t="s">
        <v>27</v>
      </c>
      <c r="I47" s="48">
        <v>368056</v>
      </c>
      <c r="J47" s="49"/>
      <c r="K47" s="49"/>
      <c r="L47" s="50" t="s">
        <v>34</v>
      </c>
    </row>
    <row r="48" spans="1:12" ht="21" customHeight="1" x14ac:dyDescent="0.25">
      <c r="A48" s="43" t="s">
        <v>16</v>
      </c>
      <c r="B48" s="48">
        <v>3680</v>
      </c>
      <c r="C48" s="42" t="s">
        <v>21</v>
      </c>
      <c r="D48" s="47"/>
      <c r="E48" s="48" t="s">
        <v>24</v>
      </c>
      <c r="F48" s="42">
        <v>34510</v>
      </c>
      <c r="G48" s="44">
        <v>110</v>
      </c>
      <c r="H48" s="45" t="s">
        <v>27</v>
      </c>
      <c r="I48" s="48">
        <v>368056</v>
      </c>
      <c r="J48" s="49"/>
      <c r="K48" s="49"/>
      <c r="L48" s="50" t="s">
        <v>34</v>
      </c>
    </row>
    <row r="49" spans="1:12" ht="21" customHeight="1" x14ac:dyDescent="0.25">
      <c r="A49" s="43" t="s">
        <v>16</v>
      </c>
      <c r="B49" s="48">
        <v>3680</v>
      </c>
      <c r="C49" s="42" t="s">
        <v>21</v>
      </c>
      <c r="D49" s="47"/>
      <c r="E49" s="48" t="s">
        <v>24</v>
      </c>
      <c r="F49" s="42">
        <v>34510</v>
      </c>
      <c r="G49" s="44">
        <v>110</v>
      </c>
      <c r="H49" s="45" t="s">
        <v>27</v>
      </c>
      <c r="I49" s="48">
        <v>368056</v>
      </c>
      <c r="J49" s="49"/>
      <c r="K49" s="49"/>
      <c r="L49" s="50" t="s">
        <v>34</v>
      </c>
    </row>
    <row r="50" spans="1:12" ht="21" customHeight="1" x14ac:dyDescent="0.25">
      <c r="A50" s="43" t="s">
        <v>16</v>
      </c>
      <c r="B50" s="48">
        <v>3680</v>
      </c>
      <c r="C50" s="42" t="s">
        <v>21</v>
      </c>
      <c r="D50" s="47"/>
      <c r="E50" s="48" t="s">
        <v>24</v>
      </c>
      <c r="F50" s="42">
        <v>34510</v>
      </c>
      <c r="G50" s="44">
        <v>110</v>
      </c>
      <c r="H50" s="45" t="s">
        <v>27</v>
      </c>
      <c r="I50" s="48">
        <v>368056</v>
      </c>
      <c r="J50" s="49"/>
      <c r="K50" s="49"/>
      <c r="L50" s="50" t="s">
        <v>34</v>
      </c>
    </row>
    <row r="51" spans="1:12" ht="21" customHeight="1" x14ac:dyDescent="0.25">
      <c r="A51" s="43" t="s">
        <v>16</v>
      </c>
      <c r="B51" s="48">
        <v>3680</v>
      </c>
      <c r="C51" s="42" t="s">
        <v>21</v>
      </c>
      <c r="D51" s="47"/>
      <c r="E51" s="48" t="s">
        <v>24</v>
      </c>
      <c r="F51" s="42">
        <v>34510</v>
      </c>
      <c r="G51" s="44">
        <v>110</v>
      </c>
      <c r="H51" s="45" t="s">
        <v>27</v>
      </c>
      <c r="I51" s="48">
        <v>368056</v>
      </c>
      <c r="J51" s="49"/>
      <c r="K51" s="49"/>
      <c r="L51" s="50" t="s">
        <v>34</v>
      </c>
    </row>
    <row r="52" spans="1:12" ht="21" customHeight="1" x14ac:dyDescent="0.25">
      <c r="A52" s="43" t="s">
        <v>16</v>
      </c>
      <c r="B52" s="48">
        <v>3680</v>
      </c>
      <c r="C52" s="42" t="s">
        <v>21</v>
      </c>
      <c r="D52" s="47"/>
      <c r="E52" s="48" t="s">
        <v>24</v>
      </c>
      <c r="F52" s="42">
        <v>34510</v>
      </c>
      <c r="G52" s="44">
        <v>110</v>
      </c>
      <c r="H52" s="45" t="s">
        <v>27</v>
      </c>
      <c r="I52" s="48">
        <v>368056</v>
      </c>
      <c r="J52" s="49"/>
      <c r="K52" s="49"/>
      <c r="L52" s="50" t="s">
        <v>34</v>
      </c>
    </row>
    <row r="53" spans="1:12" ht="21" customHeight="1" x14ac:dyDescent="0.25">
      <c r="A53" s="43" t="s">
        <v>16</v>
      </c>
      <c r="B53" s="48">
        <v>3680</v>
      </c>
      <c r="C53" s="42" t="s">
        <v>21</v>
      </c>
      <c r="D53" s="47"/>
      <c r="E53" s="48" t="s">
        <v>24</v>
      </c>
      <c r="F53" s="42">
        <v>34510</v>
      </c>
      <c r="G53" s="44">
        <v>110</v>
      </c>
      <c r="H53" s="45" t="s">
        <v>27</v>
      </c>
      <c r="I53" s="48">
        <v>368056</v>
      </c>
      <c r="J53" s="49"/>
      <c r="K53" s="49"/>
      <c r="L53" s="50" t="s">
        <v>34</v>
      </c>
    </row>
    <row r="54" spans="1:12" ht="21" customHeight="1" x14ac:dyDescent="0.25">
      <c r="A54" s="43" t="s">
        <v>16</v>
      </c>
      <c r="B54" s="48">
        <v>3680</v>
      </c>
      <c r="C54" s="42" t="s">
        <v>21</v>
      </c>
      <c r="D54" s="47"/>
      <c r="E54" s="48" t="s">
        <v>24</v>
      </c>
      <c r="F54" s="42">
        <v>34510</v>
      </c>
      <c r="G54" s="44">
        <v>110</v>
      </c>
      <c r="H54" s="45" t="s">
        <v>27</v>
      </c>
      <c r="I54" s="48">
        <v>368056</v>
      </c>
      <c r="J54" s="49"/>
      <c r="K54" s="49"/>
      <c r="L54" s="50" t="s">
        <v>34</v>
      </c>
    </row>
    <row r="55" spans="1:12" ht="21" customHeight="1" x14ac:dyDescent="0.25">
      <c r="A55" s="43" t="s">
        <v>16</v>
      </c>
      <c r="B55" s="48">
        <v>3680</v>
      </c>
      <c r="C55" s="42" t="s">
        <v>21</v>
      </c>
      <c r="D55" s="47"/>
      <c r="E55" s="48" t="s">
        <v>24</v>
      </c>
      <c r="F55" s="42">
        <v>34510</v>
      </c>
      <c r="G55" s="44">
        <v>110</v>
      </c>
      <c r="H55" s="45" t="s">
        <v>27</v>
      </c>
      <c r="I55" s="48">
        <v>368056</v>
      </c>
      <c r="J55" s="49"/>
      <c r="K55" s="49"/>
      <c r="L55" s="50" t="s">
        <v>34</v>
      </c>
    </row>
    <row r="56" spans="1:12" ht="21" customHeight="1" x14ac:dyDescent="0.25">
      <c r="A56" s="43" t="s">
        <v>16</v>
      </c>
      <c r="B56" s="48">
        <v>3680</v>
      </c>
      <c r="C56" s="42" t="s">
        <v>21</v>
      </c>
      <c r="D56" s="47"/>
      <c r="E56" s="48" t="s">
        <v>24</v>
      </c>
      <c r="F56" s="42">
        <v>34510</v>
      </c>
      <c r="G56" s="44">
        <v>110</v>
      </c>
      <c r="H56" s="45" t="s">
        <v>27</v>
      </c>
      <c r="I56" s="48">
        <v>368056</v>
      </c>
      <c r="J56" s="49"/>
      <c r="K56" s="49"/>
      <c r="L56" s="50" t="s">
        <v>34</v>
      </c>
    </row>
    <row r="57" spans="1:12" ht="21" customHeight="1" x14ac:dyDescent="0.25">
      <c r="A57" s="43" t="s">
        <v>16</v>
      </c>
      <c r="B57" s="48">
        <v>3680</v>
      </c>
      <c r="C57" s="42" t="s">
        <v>21</v>
      </c>
      <c r="D57" s="47"/>
      <c r="E57" s="48" t="s">
        <v>24</v>
      </c>
      <c r="F57" s="42">
        <v>34510</v>
      </c>
      <c r="G57" s="44">
        <v>110</v>
      </c>
      <c r="H57" s="45" t="s">
        <v>27</v>
      </c>
      <c r="I57" s="48">
        <v>368056</v>
      </c>
      <c r="J57" s="49"/>
      <c r="K57" s="49"/>
      <c r="L57" s="50" t="s">
        <v>34</v>
      </c>
    </row>
    <row r="58" spans="1:12" ht="21" customHeight="1" x14ac:dyDescent="0.25">
      <c r="A58" s="43" t="s">
        <v>16</v>
      </c>
      <c r="B58" s="48">
        <v>3680</v>
      </c>
      <c r="C58" s="42" t="s">
        <v>21</v>
      </c>
      <c r="D58" s="47"/>
      <c r="E58" s="48" t="s">
        <v>24</v>
      </c>
      <c r="F58" s="42">
        <v>34510</v>
      </c>
      <c r="G58" s="44">
        <v>110</v>
      </c>
      <c r="H58" s="45" t="s">
        <v>27</v>
      </c>
      <c r="I58" s="48">
        <v>368056</v>
      </c>
      <c r="J58" s="49"/>
      <c r="K58" s="49"/>
      <c r="L58" s="50" t="s">
        <v>34</v>
      </c>
    </row>
    <row r="59" spans="1:12" ht="21" customHeight="1" x14ac:dyDescent="0.25">
      <c r="A59" s="43" t="s">
        <v>16</v>
      </c>
      <c r="B59" s="48">
        <v>3680</v>
      </c>
      <c r="C59" s="42" t="s">
        <v>21</v>
      </c>
      <c r="D59" s="47"/>
      <c r="E59" s="48" t="s">
        <v>24</v>
      </c>
      <c r="F59" s="42">
        <v>34510</v>
      </c>
      <c r="G59" s="44">
        <v>110</v>
      </c>
      <c r="H59" s="45" t="s">
        <v>27</v>
      </c>
      <c r="I59" s="48">
        <v>368056</v>
      </c>
      <c r="J59" s="49"/>
      <c r="K59" s="49"/>
      <c r="L59" s="50" t="s">
        <v>34</v>
      </c>
    </row>
    <row r="60" spans="1:12" ht="21" customHeight="1" x14ac:dyDescent="0.25">
      <c r="A60" s="43" t="s">
        <v>16</v>
      </c>
      <c r="B60" s="48">
        <v>3680</v>
      </c>
      <c r="C60" s="42" t="s">
        <v>21</v>
      </c>
      <c r="D60" s="47"/>
      <c r="E60" s="48" t="s">
        <v>24</v>
      </c>
      <c r="F60" s="42">
        <v>34510</v>
      </c>
      <c r="G60" s="44">
        <v>110</v>
      </c>
      <c r="H60" s="45" t="s">
        <v>27</v>
      </c>
      <c r="I60" s="48">
        <v>368056</v>
      </c>
      <c r="J60" s="49"/>
      <c r="K60" s="49"/>
      <c r="L60" s="50" t="s">
        <v>34</v>
      </c>
    </row>
    <row r="61" spans="1:12" ht="21" customHeight="1" x14ac:dyDescent="0.25">
      <c r="A61" s="43" t="s">
        <v>16</v>
      </c>
      <c r="B61" s="48">
        <v>3680</v>
      </c>
      <c r="C61" s="42" t="s">
        <v>21</v>
      </c>
      <c r="D61" s="47"/>
      <c r="E61" s="48" t="s">
        <v>24</v>
      </c>
      <c r="F61" s="42">
        <v>34510</v>
      </c>
      <c r="G61" s="44">
        <v>110</v>
      </c>
      <c r="H61" s="45" t="s">
        <v>27</v>
      </c>
      <c r="I61" s="48">
        <v>368056</v>
      </c>
      <c r="J61" s="49"/>
      <c r="K61" s="49"/>
      <c r="L61" s="50" t="s">
        <v>34</v>
      </c>
    </row>
    <row r="62" spans="1:12" ht="21" customHeight="1" x14ac:dyDescent="0.25">
      <c r="A62" s="43" t="s">
        <v>16</v>
      </c>
      <c r="B62" s="48">
        <v>3680</v>
      </c>
      <c r="C62" s="42" t="s">
        <v>21</v>
      </c>
      <c r="D62" s="47"/>
      <c r="E62" s="48" t="s">
        <v>24</v>
      </c>
      <c r="F62" s="42">
        <v>34510</v>
      </c>
      <c r="G62" s="44">
        <v>110</v>
      </c>
      <c r="H62" s="45" t="s">
        <v>27</v>
      </c>
      <c r="I62" s="48">
        <v>368056</v>
      </c>
      <c r="J62" s="49"/>
      <c r="K62" s="49"/>
      <c r="L62" s="50" t="s">
        <v>34</v>
      </c>
    </row>
    <row r="63" spans="1:12" ht="21" customHeight="1" x14ac:dyDescent="0.25">
      <c r="A63" s="43" t="s">
        <v>16</v>
      </c>
      <c r="B63" s="48">
        <v>3680</v>
      </c>
      <c r="C63" s="42" t="s">
        <v>21</v>
      </c>
      <c r="D63" s="47"/>
      <c r="E63" s="48" t="s">
        <v>24</v>
      </c>
      <c r="F63" s="42">
        <v>34510</v>
      </c>
      <c r="G63" s="44">
        <v>110</v>
      </c>
      <c r="H63" s="45" t="s">
        <v>27</v>
      </c>
      <c r="I63" s="48">
        <v>368056</v>
      </c>
      <c r="J63" s="49"/>
      <c r="K63" s="49"/>
      <c r="L63" s="50" t="s">
        <v>34</v>
      </c>
    </row>
    <row r="64" spans="1:12" ht="21" customHeight="1" x14ac:dyDescent="0.25">
      <c r="A64" s="43" t="s">
        <v>16</v>
      </c>
      <c r="B64" s="48">
        <v>3680</v>
      </c>
      <c r="C64" s="42" t="s">
        <v>21</v>
      </c>
      <c r="D64" s="47"/>
      <c r="E64" s="48" t="s">
        <v>24</v>
      </c>
      <c r="F64" s="42">
        <v>34510</v>
      </c>
      <c r="G64" s="44">
        <v>110</v>
      </c>
      <c r="H64" s="45" t="s">
        <v>27</v>
      </c>
      <c r="I64" s="48">
        <v>368056</v>
      </c>
      <c r="J64" s="49"/>
      <c r="K64" s="49"/>
      <c r="L64" s="50" t="s">
        <v>34</v>
      </c>
    </row>
    <row r="65" spans="1:13" ht="21" customHeight="1" x14ac:dyDescent="0.25">
      <c r="A65" s="43" t="s">
        <v>16</v>
      </c>
      <c r="B65" s="48">
        <v>3680</v>
      </c>
      <c r="C65" s="42" t="s">
        <v>21</v>
      </c>
      <c r="D65" s="47"/>
      <c r="E65" s="48" t="s">
        <v>24</v>
      </c>
      <c r="F65" s="42">
        <v>34510</v>
      </c>
      <c r="G65" s="44">
        <v>110</v>
      </c>
      <c r="H65" s="45" t="s">
        <v>27</v>
      </c>
      <c r="I65" s="48">
        <v>368056</v>
      </c>
      <c r="J65" s="49"/>
      <c r="K65" s="49"/>
      <c r="L65" s="50" t="s">
        <v>34</v>
      </c>
    </row>
    <row r="66" spans="1:13" ht="21" customHeight="1" x14ac:dyDescent="0.25">
      <c r="A66" s="43" t="s">
        <v>16</v>
      </c>
      <c r="B66" s="48">
        <v>3680</v>
      </c>
      <c r="C66" s="42" t="s">
        <v>21</v>
      </c>
      <c r="D66" s="47"/>
      <c r="E66" s="48" t="s">
        <v>24</v>
      </c>
      <c r="F66" s="42">
        <v>34510</v>
      </c>
      <c r="G66" s="44">
        <v>110</v>
      </c>
      <c r="H66" s="45" t="s">
        <v>27</v>
      </c>
      <c r="I66" s="48">
        <v>368056</v>
      </c>
      <c r="J66" s="49"/>
      <c r="K66" s="49"/>
      <c r="L66" s="50" t="s">
        <v>34</v>
      </c>
    </row>
    <row r="67" spans="1:13" ht="21" customHeight="1" x14ac:dyDescent="0.25">
      <c r="A67" s="43" t="s">
        <v>16</v>
      </c>
      <c r="B67" s="48">
        <v>3680</v>
      </c>
      <c r="C67" s="42" t="s">
        <v>21</v>
      </c>
      <c r="D67" s="47"/>
      <c r="E67" s="48" t="s">
        <v>24</v>
      </c>
      <c r="F67" s="42">
        <v>34510</v>
      </c>
      <c r="G67" s="44">
        <v>110</v>
      </c>
      <c r="H67" s="45" t="s">
        <v>27</v>
      </c>
      <c r="I67" s="48">
        <v>368056</v>
      </c>
      <c r="J67" s="49"/>
      <c r="K67" s="49"/>
      <c r="L67" s="50" t="s">
        <v>34</v>
      </c>
    </row>
    <row r="68" spans="1:13" ht="21" customHeight="1" x14ac:dyDescent="0.25">
      <c r="A68" s="43" t="s">
        <v>16</v>
      </c>
      <c r="B68" s="48">
        <v>3680</v>
      </c>
      <c r="C68" s="42" t="s">
        <v>21</v>
      </c>
      <c r="D68" s="47"/>
      <c r="E68" s="48" t="s">
        <v>24</v>
      </c>
      <c r="F68" s="42">
        <v>34510</v>
      </c>
      <c r="G68" s="44">
        <v>110</v>
      </c>
      <c r="H68" s="45" t="s">
        <v>27</v>
      </c>
      <c r="I68" s="48">
        <v>368056</v>
      </c>
      <c r="J68" s="49"/>
      <c r="K68" s="49"/>
      <c r="L68" s="50" t="s">
        <v>34</v>
      </c>
    </row>
    <row r="69" spans="1:13" ht="21" customHeight="1" x14ac:dyDescent="0.25">
      <c r="A69" s="43" t="s">
        <v>16</v>
      </c>
      <c r="B69" s="48">
        <v>3680</v>
      </c>
      <c r="C69" s="42" t="s">
        <v>21</v>
      </c>
      <c r="D69" s="47"/>
      <c r="E69" s="48" t="s">
        <v>24</v>
      </c>
      <c r="F69" s="42">
        <v>34510</v>
      </c>
      <c r="G69" s="44">
        <v>110</v>
      </c>
      <c r="H69" s="45" t="s">
        <v>27</v>
      </c>
      <c r="I69" s="48">
        <v>368056</v>
      </c>
      <c r="J69" s="49"/>
      <c r="K69" s="49"/>
      <c r="L69" s="50" t="s">
        <v>34</v>
      </c>
    </row>
    <row r="70" spans="1:13" ht="21" customHeight="1" x14ac:dyDescent="0.25">
      <c r="A70" s="43" t="s">
        <v>16</v>
      </c>
      <c r="B70" s="48">
        <v>3680</v>
      </c>
      <c r="C70" s="42" t="s">
        <v>21</v>
      </c>
      <c r="D70" s="47"/>
      <c r="E70" s="48" t="s">
        <v>24</v>
      </c>
      <c r="F70" s="42">
        <v>34510</v>
      </c>
      <c r="G70" s="44">
        <v>110</v>
      </c>
      <c r="H70" s="45" t="s">
        <v>27</v>
      </c>
      <c r="I70" s="48">
        <v>368056</v>
      </c>
      <c r="J70" s="49"/>
      <c r="K70" s="49"/>
      <c r="L70" s="50" t="s">
        <v>34</v>
      </c>
    </row>
    <row r="71" spans="1:13" ht="21" customHeight="1" x14ac:dyDescent="0.25">
      <c r="A71" s="43" t="s">
        <v>16</v>
      </c>
      <c r="B71" s="48">
        <v>3680</v>
      </c>
      <c r="C71" s="42" t="s">
        <v>21</v>
      </c>
      <c r="D71" s="47"/>
      <c r="E71" s="48" t="s">
        <v>24</v>
      </c>
      <c r="F71" s="42">
        <v>34510</v>
      </c>
      <c r="G71" s="44">
        <v>110</v>
      </c>
      <c r="H71" s="45" t="s">
        <v>27</v>
      </c>
      <c r="I71" s="48">
        <v>368056</v>
      </c>
      <c r="J71" s="49"/>
      <c r="K71" s="49"/>
      <c r="L71" s="50" t="s">
        <v>34</v>
      </c>
    </row>
    <row r="72" spans="1:13" ht="21" customHeight="1" x14ac:dyDescent="0.25">
      <c r="A72" s="43" t="s">
        <v>16</v>
      </c>
      <c r="B72" s="48">
        <v>3680</v>
      </c>
      <c r="C72" s="42" t="s">
        <v>21</v>
      </c>
      <c r="D72" s="47"/>
      <c r="E72" s="48" t="s">
        <v>24</v>
      </c>
      <c r="F72" s="42">
        <v>34510</v>
      </c>
      <c r="G72" s="44">
        <v>110</v>
      </c>
      <c r="H72" s="45" t="s">
        <v>27</v>
      </c>
      <c r="I72" s="48">
        <v>368056</v>
      </c>
      <c r="J72" s="49"/>
      <c r="K72" s="49"/>
      <c r="L72" s="50" t="s">
        <v>34</v>
      </c>
    </row>
    <row r="73" spans="1:13" ht="21" customHeight="1" x14ac:dyDescent="0.25">
      <c r="A73" s="43" t="s">
        <v>16</v>
      </c>
      <c r="B73" s="48">
        <v>3680</v>
      </c>
      <c r="C73" s="42" t="s">
        <v>21</v>
      </c>
      <c r="D73" s="47"/>
      <c r="E73" s="48" t="s">
        <v>24</v>
      </c>
      <c r="F73" s="42">
        <v>34510</v>
      </c>
      <c r="G73" s="44">
        <v>110</v>
      </c>
      <c r="H73" s="45" t="s">
        <v>27</v>
      </c>
      <c r="I73" s="48">
        <v>368056</v>
      </c>
      <c r="J73" s="49"/>
      <c r="K73" s="49"/>
      <c r="L73" s="50" t="s">
        <v>34</v>
      </c>
    </row>
    <row r="74" spans="1:13" ht="21" customHeight="1" x14ac:dyDescent="0.25">
      <c r="A74" s="43" t="s">
        <v>16</v>
      </c>
      <c r="B74" s="48">
        <v>3680</v>
      </c>
      <c r="C74" s="42" t="s">
        <v>21</v>
      </c>
      <c r="D74" s="47"/>
      <c r="E74" s="48" t="s">
        <v>24</v>
      </c>
      <c r="F74" s="42">
        <v>34510</v>
      </c>
      <c r="G74" s="44">
        <v>110</v>
      </c>
      <c r="H74" s="45" t="s">
        <v>27</v>
      </c>
      <c r="I74" s="48">
        <v>368056</v>
      </c>
      <c r="J74" s="49"/>
      <c r="K74" s="49"/>
      <c r="L74" s="50" t="s">
        <v>34</v>
      </c>
    </row>
    <row r="75" spans="1:13" ht="21" customHeight="1" x14ac:dyDescent="0.25">
      <c r="A75" s="43" t="s">
        <v>16</v>
      </c>
      <c r="B75" s="48">
        <v>3680</v>
      </c>
      <c r="C75" s="42" t="s">
        <v>21</v>
      </c>
      <c r="D75" s="47"/>
      <c r="E75" s="48" t="s">
        <v>24</v>
      </c>
      <c r="F75" s="42">
        <v>34510</v>
      </c>
      <c r="G75" s="44">
        <v>110</v>
      </c>
      <c r="H75" s="45" t="s">
        <v>27</v>
      </c>
      <c r="I75" s="48">
        <v>368056</v>
      </c>
      <c r="J75" s="49"/>
      <c r="K75" s="49"/>
      <c r="L75" s="50" t="s">
        <v>34</v>
      </c>
    </row>
    <row r="76" spans="1:13" ht="21" customHeight="1" x14ac:dyDescent="0.25">
      <c r="A76" s="43" t="s">
        <v>16</v>
      </c>
      <c r="B76" s="48">
        <v>3680</v>
      </c>
      <c r="C76" s="42" t="s">
        <v>21</v>
      </c>
      <c r="D76" s="47"/>
      <c r="E76" s="48" t="s">
        <v>24</v>
      </c>
      <c r="F76" s="42">
        <v>34510</v>
      </c>
      <c r="G76" s="44">
        <v>110</v>
      </c>
      <c r="H76" s="45" t="s">
        <v>27</v>
      </c>
      <c r="I76" s="48">
        <v>368056</v>
      </c>
      <c r="J76" s="49"/>
      <c r="K76" s="49"/>
      <c r="L76" s="50" t="s">
        <v>34</v>
      </c>
      <c r="M76" s="33"/>
    </row>
    <row r="77" spans="1:13" ht="21" customHeight="1" x14ac:dyDescent="0.25">
      <c r="A77" s="43" t="s">
        <v>16</v>
      </c>
      <c r="B77" s="48">
        <v>3680</v>
      </c>
      <c r="C77" s="42" t="s">
        <v>21</v>
      </c>
      <c r="D77" s="47"/>
      <c r="E77" s="48" t="s">
        <v>24</v>
      </c>
      <c r="F77" s="42">
        <v>34510</v>
      </c>
      <c r="G77" s="44">
        <v>110</v>
      </c>
      <c r="H77" s="45" t="s">
        <v>27</v>
      </c>
      <c r="I77" s="48">
        <v>368056</v>
      </c>
      <c r="J77" s="49"/>
      <c r="K77" s="49"/>
      <c r="L77" s="50" t="s">
        <v>34</v>
      </c>
    </row>
    <row r="78" spans="1:13" ht="21" customHeight="1" x14ac:dyDescent="0.25">
      <c r="A78" s="43" t="s">
        <v>16</v>
      </c>
      <c r="B78" s="48">
        <v>3680</v>
      </c>
      <c r="C78" s="42" t="s">
        <v>21</v>
      </c>
      <c r="D78" s="47"/>
      <c r="E78" s="48" t="s">
        <v>24</v>
      </c>
      <c r="F78" s="42">
        <v>34510</v>
      </c>
      <c r="G78" s="44">
        <v>110</v>
      </c>
      <c r="H78" s="45" t="s">
        <v>27</v>
      </c>
      <c r="I78" s="48">
        <v>368056</v>
      </c>
      <c r="J78" s="49"/>
      <c r="K78" s="49"/>
      <c r="L78" s="50" t="s">
        <v>34</v>
      </c>
    </row>
    <row r="79" spans="1:13" ht="21" customHeight="1" x14ac:dyDescent="0.25">
      <c r="A79" s="43" t="s">
        <v>16</v>
      </c>
      <c r="B79" s="48">
        <v>3680</v>
      </c>
      <c r="C79" s="42" t="s">
        <v>21</v>
      </c>
      <c r="D79" s="47"/>
      <c r="E79" s="48" t="s">
        <v>24</v>
      </c>
      <c r="F79" s="42">
        <v>34510</v>
      </c>
      <c r="G79" s="44">
        <v>110</v>
      </c>
      <c r="H79" s="45" t="s">
        <v>27</v>
      </c>
      <c r="I79" s="48">
        <v>368056</v>
      </c>
      <c r="J79" s="49"/>
      <c r="K79" s="49"/>
      <c r="L79" s="50" t="s">
        <v>34</v>
      </c>
    </row>
    <row r="80" spans="1:13" ht="21" customHeight="1" x14ac:dyDescent="0.25">
      <c r="A80" s="43" t="s">
        <v>16</v>
      </c>
      <c r="B80" s="48">
        <v>3680</v>
      </c>
      <c r="C80" s="42" t="s">
        <v>21</v>
      </c>
      <c r="D80" s="47"/>
      <c r="E80" s="48" t="s">
        <v>24</v>
      </c>
      <c r="F80" s="42">
        <v>34510</v>
      </c>
      <c r="G80" s="44">
        <v>110</v>
      </c>
      <c r="H80" s="45" t="s">
        <v>27</v>
      </c>
      <c r="I80" s="48">
        <v>368056</v>
      </c>
      <c r="J80" s="49"/>
      <c r="K80" s="49"/>
      <c r="L80" s="50" t="s">
        <v>34</v>
      </c>
    </row>
    <row r="81" spans="1:12" ht="21" customHeight="1" x14ac:dyDescent="0.25">
      <c r="A81" s="43" t="s">
        <v>16</v>
      </c>
      <c r="B81" s="48">
        <v>3680</v>
      </c>
      <c r="C81" s="42" t="s">
        <v>21</v>
      </c>
      <c r="D81" s="47"/>
      <c r="E81" s="48" t="s">
        <v>24</v>
      </c>
      <c r="F81" s="42">
        <v>34510</v>
      </c>
      <c r="G81" s="44">
        <v>110</v>
      </c>
      <c r="H81" s="45" t="s">
        <v>27</v>
      </c>
      <c r="I81" s="48">
        <v>368056</v>
      </c>
      <c r="J81" s="49"/>
      <c r="K81" s="49"/>
      <c r="L81" s="50" t="s">
        <v>34</v>
      </c>
    </row>
    <row r="82" spans="1:12" ht="21" customHeight="1" x14ac:dyDescent="0.25">
      <c r="A82" s="43" t="s">
        <v>16</v>
      </c>
      <c r="B82" s="48">
        <v>3680</v>
      </c>
      <c r="C82" s="42" t="s">
        <v>21</v>
      </c>
      <c r="D82" s="47"/>
      <c r="E82" s="48" t="s">
        <v>24</v>
      </c>
      <c r="F82" s="42">
        <v>34510</v>
      </c>
      <c r="G82" s="44">
        <v>110</v>
      </c>
      <c r="H82" s="45" t="s">
        <v>27</v>
      </c>
      <c r="I82" s="48">
        <v>368056</v>
      </c>
      <c r="J82" s="49"/>
      <c r="K82" s="49"/>
      <c r="L82" s="50" t="s">
        <v>34</v>
      </c>
    </row>
    <row r="83" spans="1:12" ht="21" customHeight="1" x14ac:dyDescent="0.25">
      <c r="A83" s="43" t="s">
        <v>16</v>
      </c>
      <c r="B83" s="48">
        <v>3680</v>
      </c>
      <c r="C83" s="42" t="s">
        <v>21</v>
      </c>
      <c r="D83" s="47"/>
      <c r="E83" s="48" t="s">
        <v>24</v>
      </c>
      <c r="F83" s="42">
        <v>34510</v>
      </c>
      <c r="G83" s="44">
        <v>110</v>
      </c>
      <c r="H83" s="45" t="s">
        <v>27</v>
      </c>
      <c r="I83" s="48">
        <v>368056</v>
      </c>
      <c r="J83" s="49"/>
      <c r="K83" s="49"/>
      <c r="L83" s="50" t="s">
        <v>34</v>
      </c>
    </row>
    <row r="84" spans="1:12" ht="21" customHeight="1" x14ac:dyDescent="0.25">
      <c r="A84" s="43" t="s">
        <v>16</v>
      </c>
      <c r="B84" s="48">
        <v>3680</v>
      </c>
      <c r="C84" s="42" t="s">
        <v>21</v>
      </c>
      <c r="D84" s="47"/>
      <c r="E84" s="48" t="s">
        <v>24</v>
      </c>
      <c r="F84" s="42">
        <v>34510</v>
      </c>
      <c r="G84" s="44">
        <v>110</v>
      </c>
      <c r="H84" s="45" t="s">
        <v>27</v>
      </c>
      <c r="I84" s="48">
        <v>368056</v>
      </c>
      <c r="J84" s="49"/>
      <c r="K84" s="49"/>
      <c r="L84" s="50" t="s">
        <v>34</v>
      </c>
    </row>
    <row r="85" spans="1:12" ht="21" customHeight="1" x14ac:dyDescent="0.25">
      <c r="A85" s="43" t="s">
        <v>16</v>
      </c>
      <c r="B85" s="48">
        <v>3680</v>
      </c>
      <c r="C85" s="42" t="s">
        <v>21</v>
      </c>
      <c r="D85" s="47"/>
      <c r="E85" s="48" t="s">
        <v>24</v>
      </c>
      <c r="F85" s="42">
        <v>34510</v>
      </c>
      <c r="G85" s="44">
        <v>110</v>
      </c>
      <c r="H85" s="45" t="s">
        <v>27</v>
      </c>
      <c r="I85" s="48">
        <v>368056</v>
      </c>
      <c r="J85" s="49"/>
      <c r="K85" s="49"/>
      <c r="L85" s="50" t="s">
        <v>34</v>
      </c>
    </row>
    <row r="86" spans="1:12" ht="21" customHeight="1" x14ac:dyDescent="0.25">
      <c r="A86" s="43" t="s">
        <v>16</v>
      </c>
      <c r="B86" s="48">
        <v>3680</v>
      </c>
      <c r="C86" s="42" t="s">
        <v>21</v>
      </c>
      <c r="D86" s="47"/>
      <c r="E86" s="48" t="s">
        <v>24</v>
      </c>
      <c r="F86" s="42">
        <v>34510</v>
      </c>
      <c r="G86" s="44">
        <v>110</v>
      </c>
      <c r="H86" s="45" t="s">
        <v>27</v>
      </c>
      <c r="I86" s="48">
        <v>368056</v>
      </c>
      <c r="J86" s="49"/>
      <c r="K86" s="49"/>
      <c r="L86" s="50" t="s">
        <v>34</v>
      </c>
    </row>
    <row r="87" spans="1:12" ht="21" customHeight="1" x14ac:dyDescent="0.25">
      <c r="A87" s="43" t="s">
        <v>16</v>
      </c>
      <c r="B87" s="48">
        <v>3680</v>
      </c>
      <c r="C87" s="42" t="s">
        <v>21</v>
      </c>
      <c r="D87" s="47"/>
      <c r="E87" s="48" t="s">
        <v>24</v>
      </c>
      <c r="F87" s="42">
        <v>34510</v>
      </c>
      <c r="G87" s="44">
        <v>110</v>
      </c>
      <c r="H87" s="45" t="s">
        <v>27</v>
      </c>
      <c r="I87" s="48">
        <v>368056</v>
      </c>
      <c r="J87" s="49"/>
      <c r="K87" s="49"/>
      <c r="L87" s="50" t="s">
        <v>34</v>
      </c>
    </row>
    <row r="88" spans="1:12" ht="21" customHeight="1" x14ac:dyDescent="0.25">
      <c r="A88" s="43" t="s">
        <v>16</v>
      </c>
      <c r="B88" s="48">
        <v>3680</v>
      </c>
      <c r="C88" s="42" t="s">
        <v>21</v>
      </c>
      <c r="D88" s="47"/>
      <c r="E88" s="48" t="s">
        <v>24</v>
      </c>
      <c r="F88" s="42">
        <v>34510</v>
      </c>
      <c r="G88" s="44">
        <v>110</v>
      </c>
      <c r="H88" s="45" t="s">
        <v>27</v>
      </c>
      <c r="I88" s="48">
        <v>368056</v>
      </c>
      <c r="J88" s="49"/>
      <c r="K88" s="49"/>
      <c r="L88" s="50" t="s">
        <v>34</v>
      </c>
    </row>
    <row r="89" spans="1:12" ht="21" customHeight="1" x14ac:dyDescent="0.25">
      <c r="A89" s="43" t="s">
        <v>16</v>
      </c>
      <c r="B89" s="48">
        <v>3680</v>
      </c>
      <c r="C89" s="42" t="s">
        <v>21</v>
      </c>
      <c r="D89" s="47"/>
      <c r="E89" s="48" t="s">
        <v>24</v>
      </c>
      <c r="F89" s="42">
        <v>34510</v>
      </c>
      <c r="G89" s="44">
        <v>110</v>
      </c>
      <c r="H89" s="45" t="s">
        <v>27</v>
      </c>
      <c r="I89" s="48">
        <v>368056</v>
      </c>
      <c r="J89" s="49"/>
      <c r="K89" s="49"/>
      <c r="L89" s="50" t="s">
        <v>34</v>
      </c>
    </row>
    <row r="90" spans="1:12" ht="21" customHeight="1" x14ac:dyDescent="0.25">
      <c r="A90" s="43" t="s">
        <v>16</v>
      </c>
      <c r="B90" s="48">
        <v>3680</v>
      </c>
      <c r="C90" s="42" t="s">
        <v>21</v>
      </c>
      <c r="D90" s="47"/>
      <c r="E90" s="48" t="s">
        <v>24</v>
      </c>
      <c r="F90" s="42">
        <v>34510</v>
      </c>
      <c r="G90" s="44">
        <v>110</v>
      </c>
      <c r="H90" s="45" t="s">
        <v>27</v>
      </c>
      <c r="I90" s="48">
        <v>368056</v>
      </c>
      <c r="J90" s="49"/>
      <c r="K90" s="49"/>
      <c r="L90" s="50" t="s">
        <v>34</v>
      </c>
    </row>
    <row r="91" spans="1:12" ht="21" customHeight="1" x14ac:dyDescent="0.25">
      <c r="A91" s="43" t="s">
        <v>16</v>
      </c>
      <c r="B91" s="48">
        <v>3680</v>
      </c>
      <c r="C91" s="42" t="s">
        <v>21</v>
      </c>
      <c r="D91" s="47"/>
      <c r="E91" s="48" t="s">
        <v>24</v>
      </c>
      <c r="F91" s="42">
        <v>34510</v>
      </c>
      <c r="G91" s="44">
        <v>110</v>
      </c>
      <c r="H91" s="45" t="s">
        <v>27</v>
      </c>
      <c r="I91" s="48">
        <v>368056</v>
      </c>
      <c r="J91" s="49"/>
      <c r="K91" s="49"/>
      <c r="L91" s="50" t="s">
        <v>34</v>
      </c>
    </row>
    <row r="92" spans="1:12" ht="21" customHeight="1" x14ac:dyDescent="0.25">
      <c r="A92" s="43" t="s">
        <v>16</v>
      </c>
      <c r="B92" s="48">
        <v>3680</v>
      </c>
      <c r="C92" s="42" t="s">
        <v>21</v>
      </c>
      <c r="D92" s="47"/>
      <c r="E92" s="48" t="s">
        <v>24</v>
      </c>
      <c r="F92" s="42">
        <v>34510</v>
      </c>
      <c r="G92" s="44">
        <v>110</v>
      </c>
      <c r="H92" s="45" t="s">
        <v>27</v>
      </c>
      <c r="I92" s="48">
        <v>368056</v>
      </c>
      <c r="J92" s="49"/>
      <c r="K92" s="49"/>
      <c r="L92" s="50" t="s">
        <v>34</v>
      </c>
    </row>
    <row r="93" spans="1:12" ht="21" customHeight="1" x14ac:dyDescent="0.25">
      <c r="A93" s="43" t="s">
        <v>16</v>
      </c>
      <c r="B93" s="48">
        <v>3680</v>
      </c>
      <c r="C93" s="42" t="s">
        <v>21</v>
      </c>
      <c r="D93" s="47"/>
      <c r="E93" s="48" t="s">
        <v>24</v>
      </c>
      <c r="F93" s="42">
        <v>34510</v>
      </c>
      <c r="G93" s="44">
        <v>110</v>
      </c>
      <c r="H93" s="45" t="s">
        <v>27</v>
      </c>
      <c r="I93" s="48">
        <v>368056</v>
      </c>
      <c r="J93" s="49"/>
      <c r="K93" s="49"/>
      <c r="L93" s="50" t="s">
        <v>34</v>
      </c>
    </row>
    <row r="94" spans="1:12" ht="21" customHeight="1" x14ac:dyDescent="0.25">
      <c r="A94" s="43" t="s">
        <v>16</v>
      </c>
      <c r="B94" s="48">
        <v>3680</v>
      </c>
      <c r="C94" s="42" t="s">
        <v>21</v>
      </c>
      <c r="D94" s="47"/>
      <c r="E94" s="48" t="s">
        <v>24</v>
      </c>
      <c r="F94" s="42">
        <v>34510</v>
      </c>
      <c r="G94" s="44">
        <v>110</v>
      </c>
      <c r="H94" s="45" t="s">
        <v>27</v>
      </c>
      <c r="I94" s="48">
        <v>368056</v>
      </c>
      <c r="J94" s="49"/>
      <c r="K94" s="49"/>
      <c r="L94" s="50" t="s">
        <v>34</v>
      </c>
    </row>
    <row r="95" spans="1:12" ht="21" customHeight="1" x14ac:dyDescent="0.25">
      <c r="A95" s="43" t="s">
        <v>16</v>
      </c>
      <c r="B95" s="48">
        <v>3680</v>
      </c>
      <c r="C95" s="42" t="s">
        <v>21</v>
      </c>
      <c r="D95" s="47"/>
      <c r="E95" s="48" t="s">
        <v>24</v>
      </c>
      <c r="F95" s="42">
        <v>34510</v>
      </c>
      <c r="G95" s="44">
        <v>110</v>
      </c>
      <c r="H95" s="45" t="s">
        <v>27</v>
      </c>
      <c r="I95" s="48">
        <v>368056</v>
      </c>
      <c r="J95" s="49"/>
      <c r="K95" s="49"/>
      <c r="L95" s="50" t="s">
        <v>34</v>
      </c>
    </row>
    <row r="96" spans="1:12" ht="21" customHeight="1" x14ac:dyDescent="0.25">
      <c r="A96" s="43" t="s">
        <v>16</v>
      </c>
      <c r="B96" s="48">
        <v>3680</v>
      </c>
      <c r="C96" s="42" t="s">
        <v>21</v>
      </c>
      <c r="D96" s="47"/>
      <c r="E96" s="48" t="s">
        <v>24</v>
      </c>
      <c r="F96" s="42">
        <v>34510</v>
      </c>
      <c r="G96" s="44">
        <v>110</v>
      </c>
      <c r="H96" s="45" t="s">
        <v>27</v>
      </c>
      <c r="I96" s="48">
        <v>368056</v>
      </c>
      <c r="J96" s="49"/>
      <c r="K96" s="49"/>
      <c r="L96" s="50" t="s">
        <v>34</v>
      </c>
    </row>
    <row r="97" spans="1:12" ht="21" customHeight="1" x14ac:dyDescent="0.25">
      <c r="A97" s="43" t="s">
        <v>16</v>
      </c>
      <c r="B97" s="48">
        <v>3680</v>
      </c>
      <c r="C97" s="42" t="s">
        <v>21</v>
      </c>
      <c r="D97" s="47"/>
      <c r="E97" s="48" t="s">
        <v>24</v>
      </c>
      <c r="F97" s="42">
        <v>34510</v>
      </c>
      <c r="G97" s="44">
        <v>110</v>
      </c>
      <c r="H97" s="45" t="s">
        <v>27</v>
      </c>
      <c r="I97" s="48">
        <v>368056</v>
      </c>
      <c r="J97" s="49"/>
      <c r="K97" s="49"/>
      <c r="L97" s="50" t="s">
        <v>34</v>
      </c>
    </row>
    <row r="98" spans="1:12" ht="21" customHeight="1" x14ac:dyDescent="0.25">
      <c r="A98" s="43" t="s">
        <v>16</v>
      </c>
      <c r="B98" s="48">
        <v>3680</v>
      </c>
      <c r="C98" s="42" t="s">
        <v>21</v>
      </c>
      <c r="D98" s="47"/>
      <c r="E98" s="48" t="s">
        <v>24</v>
      </c>
      <c r="F98" s="42">
        <v>34510</v>
      </c>
      <c r="G98" s="44">
        <v>110</v>
      </c>
      <c r="H98" s="45" t="s">
        <v>27</v>
      </c>
      <c r="I98" s="48">
        <v>368056</v>
      </c>
      <c r="J98" s="49"/>
      <c r="K98" s="49"/>
      <c r="L98" s="50" t="s">
        <v>34</v>
      </c>
    </row>
    <row r="99" spans="1:12" ht="21" customHeight="1" x14ac:dyDescent="0.25">
      <c r="A99" s="43" t="s">
        <v>16</v>
      </c>
      <c r="B99" s="48">
        <v>3680</v>
      </c>
      <c r="C99" s="42" t="s">
        <v>21</v>
      </c>
      <c r="D99" s="47"/>
      <c r="E99" s="48" t="s">
        <v>24</v>
      </c>
      <c r="F99" s="42">
        <v>34510</v>
      </c>
      <c r="G99" s="44">
        <v>110</v>
      </c>
      <c r="H99" s="45" t="s">
        <v>27</v>
      </c>
      <c r="I99" s="48">
        <v>368056</v>
      </c>
      <c r="J99" s="49"/>
      <c r="K99" s="49"/>
      <c r="L99" s="50" t="s">
        <v>34</v>
      </c>
    </row>
    <row r="100" spans="1:12" ht="21" customHeight="1" x14ac:dyDescent="0.25">
      <c r="A100" s="43" t="s">
        <v>16</v>
      </c>
      <c r="B100" s="48">
        <v>3680</v>
      </c>
      <c r="C100" s="42" t="s">
        <v>21</v>
      </c>
      <c r="D100" s="47"/>
      <c r="E100" s="48" t="s">
        <v>24</v>
      </c>
      <c r="F100" s="42">
        <v>34510</v>
      </c>
      <c r="G100" s="44">
        <v>110</v>
      </c>
      <c r="H100" s="45" t="s">
        <v>27</v>
      </c>
      <c r="I100" s="48">
        <v>368056</v>
      </c>
      <c r="J100" s="49"/>
      <c r="K100" s="49"/>
      <c r="L100" s="50" t="s">
        <v>34</v>
      </c>
    </row>
    <row r="101" spans="1:12" ht="21" customHeight="1" x14ac:dyDescent="0.25">
      <c r="A101" s="43" t="s">
        <v>16</v>
      </c>
      <c r="B101" s="48">
        <v>3680</v>
      </c>
      <c r="C101" s="42" t="s">
        <v>21</v>
      </c>
      <c r="D101" s="47"/>
      <c r="E101" s="48" t="s">
        <v>24</v>
      </c>
      <c r="F101" s="42">
        <v>34510</v>
      </c>
      <c r="G101" s="44">
        <v>110</v>
      </c>
      <c r="H101" s="45" t="s">
        <v>27</v>
      </c>
      <c r="I101" s="48">
        <v>368056</v>
      </c>
      <c r="J101" s="49"/>
      <c r="K101" s="49"/>
      <c r="L101" s="50" t="s">
        <v>34</v>
      </c>
    </row>
    <row r="102" spans="1:12" ht="21" customHeight="1" x14ac:dyDescent="0.25">
      <c r="A102" s="43" t="s">
        <v>16</v>
      </c>
      <c r="B102" s="48">
        <v>3680</v>
      </c>
      <c r="C102" s="42" t="s">
        <v>21</v>
      </c>
      <c r="D102" s="47"/>
      <c r="E102" s="48" t="s">
        <v>24</v>
      </c>
      <c r="F102" s="42">
        <v>34510</v>
      </c>
      <c r="G102" s="44">
        <v>110</v>
      </c>
      <c r="H102" s="45" t="s">
        <v>27</v>
      </c>
      <c r="I102" s="48">
        <v>368056</v>
      </c>
      <c r="J102" s="49"/>
      <c r="K102" s="49"/>
      <c r="L102" s="50" t="s">
        <v>34</v>
      </c>
    </row>
    <row r="103" spans="1:12" ht="21" customHeight="1" x14ac:dyDescent="0.25">
      <c r="A103" s="43" t="s">
        <v>16</v>
      </c>
      <c r="B103" s="48">
        <v>3680</v>
      </c>
      <c r="C103" s="42" t="s">
        <v>21</v>
      </c>
      <c r="D103" s="47"/>
      <c r="E103" s="48" t="s">
        <v>24</v>
      </c>
      <c r="F103" s="42">
        <v>34510</v>
      </c>
      <c r="G103" s="44">
        <v>110</v>
      </c>
      <c r="H103" s="45" t="s">
        <v>27</v>
      </c>
      <c r="I103" s="48">
        <v>368056</v>
      </c>
      <c r="J103" s="49"/>
      <c r="K103" s="49"/>
      <c r="L103" s="50" t="s">
        <v>34</v>
      </c>
    </row>
    <row r="104" spans="1:12" ht="21" customHeight="1" x14ac:dyDescent="0.25">
      <c r="A104" s="43" t="s">
        <v>16</v>
      </c>
      <c r="B104" s="48">
        <v>3680</v>
      </c>
      <c r="C104" s="42" t="s">
        <v>21</v>
      </c>
      <c r="D104" s="47"/>
      <c r="E104" s="48" t="s">
        <v>24</v>
      </c>
      <c r="F104" s="42">
        <v>34510</v>
      </c>
      <c r="G104" s="44">
        <v>110</v>
      </c>
      <c r="H104" s="45" t="s">
        <v>27</v>
      </c>
      <c r="I104" s="48">
        <v>368056</v>
      </c>
      <c r="J104" s="49"/>
      <c r="K104" s="49"/>
      <c r="L104" s="50" t="s">
        <v>34</v>
      </c>
    </row>
    <row r="105" spans="1:12" ht="21" customHeight="1" x14ac:dyDescent="0.25">
      <c r="A105" s="43" t="s">
        <v>16</v>
      </c>
      <c r="B105" s="48">
        <v>3680</v>
      </c>
      <c r="C105" s="42" t="s">
        <v>21</v>
      </c>
      <c r="D105" s="47"/>
      <c r="E105" s="48" t="s">
        <v>24</v>
      </c>
      <c r="F105" s="42">
        <v>34510</v>
      </c>
      <c r="G105" s="44">
        <v>110</v>
      </c>
      <c r="H105" s="45" t="s">
        <v>27</v>
      </c>
      <c r="I105" s="48">
        <v>368056</v>
      </c>
      <c r="J105" s="49"/>
      <c r="K105" s="49"/>
      <c r="L105" s="50" t="s">
        <v>34</v>
      </c>
    </row>
    <row r="106" spans="1:12" ht="21" customHeight="1" x14ac:dyDescent="0.25">
      <c r="A106" s="43" t="s">
        <v>16</v>
      </c>
      <c r="B106" s="48">
        <v>3680</v>
      </c>
      <c r="C106" s="42" t="s">
        <v>21</v>
      </c>
      <c r="D106" s="47"/>
      <c r="E106" s="48" t="s">
        <v>24</v>
      </c>
      <c r="F106" s="42">
        <v>34510</v>
      </c>
      <c r="G106" s="44">
        <v>110</v>
      </c>
      <c r="H106" s="45" t="s">
        <v>27</v>
      </c>
      <c r="I106" s="48">
        <v>368056</v>
      </c>
      <c r="J106" s="49"/>
      <c r="K106" s="49"/>
      <c r="L106" s="50" t="s">
        <v>34</v>
      </c>
    </row>
    <row r="107" spans="1:12" ht="21" customHeight="1" x14ac:dyDescent="0.25">
      <c r="A107" s="43" t="s">
        <v>16</v>
      </c>
      <c r="B107" s="48">
        <v>3680</v>
      </c>
      <c r="C107" s="42" t="s">
        <v>21</v>
      </c>
      <c r="D107" s="47"/>
      <c r="E107" s="48" t="s">
        <v>24</v>
      </c>
      <c r="F107" s="42">
        <v>34510</v>
      </c>
      <c r="G107" s="44">
        <v>110</v>
      </c>
      <c r="H107" s="45" t="s">
        <v>27</v>
      </c>
      <c r="I107" s="48">
        <v>368056</v>
      </c>
      <c r="J107" s="49"/>
      <c r="K107" s="49"/>
      <c r="L107" s="50" t="s">
        <v>34</v>
      </c>
    </row>
    <row r="108" spans="1:12" ht="21" customHeight="1" x14ac:dyDescent="0.25">
      <c r="A108" s="43" t="s">
        <v>16</v>
      </c>
      <c r="B108" s="48">
        <v>3680</v>
      </c>
      <c r="C108" s="42" t="s">
        <v>21</v>
      </c>
      <c r="D108" s="47"/>
      <c r="E108" s="48" t="s">
        <v>24</v>
      </c>
      <c r="F108" s="42">
        <v>34510</v>
      </c>
      <c r="G108" s="44">
        <v>110</v>
      </c>
      <c r="H108" s="45" t="s">
        <v>27</v>
      </c>
      <c r="I108" s="48">
        <v>368056</v>
      </c>
      <c r="J108" s="49"/>
      <c r="K108" s="49"/>
      <c r="L108" s="50" t="s">
        <v>34</v>
      </c>
    </row>
    <row r="109" spans="1:12" ht="21" customHeight="1" x14ac:dyDescent="0.25">
      <c r="A109" s="43" t="s">
        <v>16</v>
      </c>
      <c r="B109" s="48">
        <v>3680</v>
      </c>
      <c r="C109" s="42" t="s">
        <v>21</v>
      </c>
      <c r="D109" s="47"/>
      <c r="E109" s="48" t="s">
        <v>24</v>
      </c>
      <c r="F109" s="42">
        <v>34510</v>
      </c>
      <c r="G109" s="44">
        <v>110</v>
      </c>
      <c r="H109" s="45" t="s">
        <v>27</v>
      </c>
      <c r="I109" s="48">
        <v>368056</v>
      </c>
      <c r="J109" s="49"/>
      <c r="K109" s="49"/>
      <c r="L109" s="50" t="s">
        <v>34</v>
      </c>
    </row>
    <row r="110" spans="1:12" ht="21" customHeight="1" x14ac:dyDescent="0.25">
      <c r="A110" s="43" t="s">
        <v>16</v>
      </c>
      <c r="B110" s="48">
        <v>3680</v>
      </c>
      <c r="C110" s="42" t="s">
        <v>21</v>
      </c>
      <c r="D110" s="47"/>
      <c r="E110" s="48" t="s">
        <v>24</v>
      </c>
      <c r="F110" s="42">
        <v>34510</v>
      </c>
      <c r="G110" s="44">
        <v>110</v>
      </c>
      <c r="H110" s="45" t="s">
        <v>27</v>
      </c>
      <c r="I110" s="48">
        <v>368056</v>
      </c>
      <c r="J110" s="49"/>
      <c r="K110" s="49"/>
      <c r="L110" s="50" t="s">
        <v>34</v>
      </c>
    </row>
    <row r="111" spans="1:12" ht="21" customHeight="1" x14ac:dyDescent="0.25">
      <c r="A111" s="43" t="s">
        <v>16</v>
      </c>
      <c r="B111" s="48">
        <v>3680</v>
      </c>
      <c r="C111" s="42" t="s">
        <v>21</v>
      </c>
      <c r="D111" s="47"/>
      <c r="E111" s="48" t="s">
        <v>24</v>
      </c>
      <c r="F111" s="42">
        <v>34510</v>
      </c>
      <c r="G111" s="44">
        <v>110</v>
      </c>
      <c r="H111" s="45" t="s">
        <v>27</v>
      </c>
      <c r="I111" s="48">
        <v>368056</v>
      </c>
      <c r="J111" s="49"/>
      <c r="K111" s="49"/>
      <c r="L111" s="50" t="s">
        <v>34</v>
      </c>
    </row>
    <row r="112" spans="1:12" ht="21" customHeight="1" x14ac:dyDescent="0.25">
      <c r="A112" s="43" t="s">
        <v>16</v>
      </c>
      <c r="B112" s="48">
        <v>3680</v>
      </c>
      <c r="C112" s="42" t="s">
        <v>21</v>
      </c>
      <c r="D112" s="47"/>
      <c r="E112" s="48" t="s">
        <v>24</v>
      </c>
      <c r="F112" s="42">
        <v>34510</v>
      </c>
      <c r="G112" s="44">
        <v>110</v>
      </c>
      <c r="H112" s="45" t="s">
        <v>27</v>
      </c>
      <c r="I112" s="48">
        <v>368056</v>
      </c>
      <c r="J112" s="49"/>
      <c r="K112" s="49"/>
      <c r="L112" s="50" t="s">
        <v>34</v>
      </c>
    </row>
    <row r="113" spans="1:12" ht="21" customHeight="1" x14ac:dyDescent="0.25">
      <c r="A113" s="43" t="s">
        <v>16</v>
      </c>
      <c r="B113" s="48">
        <v>3680</v>
      </c>
      <c r="C113" s="42" t="s">
        <v>21</v>
      </c>
      <c r="D113" s="47"/>
      <c r="E113" s="48" t="s">
        <v>24</v>
      </c>
      <c r="F113" s="42">
        <v>34510</v>
      </c>
      <c r="G113" s="44">
        <v>110</v>
      </c>
      <c r="H113" s="45" t="s">
        <v>27</v>
      </c>
      <c r="I113" s="48">
        <v>368056</v>
      </c>
      <c r="J113" s="49"/>
      <c r="K113" s="49"/>
      <c r="L113" s="50" t="s">
        <v>34</v>
      </c>
    </row>
    <row r="114" spans="1:12" ht="21" customHeight="1" x14ac:dyDescent="0.25">
      <c r="A114" s="43" t="s">
        <v>16</v>
      </c>
      <c r="B114" s="48">
        <v>3680</v>
      </c>
      <c r="C114" s="42" t="s">
        <v>21</v>
      </c>
      <c r="D114" s="47"/>
      <c r="E114" s="48" t="s">
        <v>24</v>
      </c>
      <c r="F114" s="42">
        <v>34510</v>
      </c>
      <c r="G114" s="44">
        <v>110</v>
      </c>
      <c r="H114" s="45" t="s">
        <v>27</v>
      </c>
      <c r="I114" s="48">
        <v>368056</v>
      </c>
      <c r="J114" s="49"/>
      <c r="K114" s="49"/>
      <c r="L114" s="50" t="s">
        <v>34</v>
      </c>
    </row>
    <row r="115" spans="1:12" ht="21" customHeight="1" x14ac:dyDescent="0.25">
      <c r="A115" s="43" t="s">
        <v>16</v>
      </c>
      <c r="B115" s="48">
        <v>3680</v>
      </c>
      <c r="C115" s="42" t="s">
        <v>21</v>
      </c>
      <c r="D115" s="47"/>
      <c r="E115" s="48" t="s">
        <v>24</v>
      </c>
      <c r="F115" s="42">
        <v>34510</v>
      </c>
      <c r="G115" s="44">
        <v>110</v>
      </c>
      <c r="H115" s="45" t="s">
        <v>27</v>
      </c>
      <c r="I115" s="48">
        <v>368056</v>
      </c>
      <c r="J115" s="49"/>
      <c r="K115" s="49"/>
      <c r="L115" s="50" t="s">
        <v>34</v>
      </c>
    </row>
    <row r="116" spans="1:12" ht="21" customHeight="1" x14ac:dyDescent="0.25">
      <c r="A116" s="43" t="s">
        <v>16</v>
      </c>
      <c r="B116" s="48">
        <v>3680</v>
      </c>
      <c r="C116" s="42" t="s">
        <v>21</v>
      </c>
      <c r="D116" s="47"/>
      <c r="E116" s="48" t="s">
        <v>24</v>
      </c>
      <c r="F116" s="42">
        <v>34510</v>
      </c>
      <c r="G116" s="44">
        <v>110</v>
      </c>
      <c r="H116" s="45" t="s">
        <v>27</v>
      </c>
      <c r="I116" s="48">
        <v>368056</v>
      </c>
      <c r="J116" s="49"/>
      <c r="K116" s="49"/>
      <c r="L116" s="50" t="s">
        <v>34</v>
      </c>
    </row>
    <row r="117" spans="1:12" ht="21" customHeight="1" x14ac:dyDescent="0.25">
      <c r="A117" s="43" t="s">
        <v>16</v>
      </c>
      <c r="B117" s="48">
        <v>3680</v>
      </c>
      <c r="C117" s="42" t="s">
        <v>21</v>
      </c>
      <c r="D117" s="47"/>
      <c r="E117" s="48" t="s">
        <v>24</v>
      </c>
      <c r="F117" s="42">
        <v>34510</v>
      </c>
      <c r="G117" s="44">
        <v>110</v>
      </c>
      <c r="H117" s="45" t="s">
        <v>27</v>
      </c>
      <c r="I117" s="48">
        <v>368056</v>
      </c>
      <c r="J117" s="49"/>
      <c r="K117" s="49"/>
      <c r="L117" s="50" t="s">
        <v>34</v>
      </c>
    </row>
    <row r="118" spans="1:12" ht="21" customHeight="1" x14ac:dyDescent="0.25">
      <c r="A118" s="43" t="s">
        <v>16</v>
      </c>
      <c r="B118" s="48">
        <v>3680</v>
      </c>
      <c r="C118" s="42" t="s">
        <v>21</v>
      </c>
      <c r="D118" s="47"/>
      <c r="E118" s="48" t="s">
        <v>24</v>
      </c>
      <c r="F118" s="42">
        <v>34510</v>
      </c>
      <c r="G118" s="44">
        <v>110</v>
      </c>
      <c r="H118" s="45" t="s">
        <v>27</v>
      </c>
      <c r="I118" s="48">
        <v>368056</v>
      </c>
      <c r="J118" s="49"/>
      <c r="K118" s="49"/>
      <c r="L118" s="50" t="s">
        <v>34</v>
      </c>
    </row>
    <row r="119" spans="1:12" ht="21" customHeight="1" x14ac:dyDescent="0.25">
      <c r="A119" s="43" t="s">
        <v>16</v>
      </c>
      <c r="B119" s="48">
        <v>3680</v>
      </c>
      <c r="C119" s="42" t="s">
        <v>21</v>
      </c>
      <c r="D119" s="47"/>
      <c r="E119" s="48" t="s">
        <v>24</v>
      </c>
      <c r="F119" s="42">
        <v>34510</v>
      </c>
      <c r="G119" s="44">
        <v>110</v>
      </c>
      <c r="H119" s="45" t="s">
        <v>27</v>
      </c>
      <c r="I119" s="48">
        <v>368056</v>
      </c>
      <c r="J119" s="49"/>
      <c r="K119" s="49"/>
      <c r="L119" s="50" t="s">
        <v>34</v>
      </c>
    </row>
    <row r="120" spans="1:12" ht="21" customHeight="1" x14ac:dyDescent="0.25">
      <c r="A120" s="43" t="s">
        <v>16</v>
      </c>
      <c r="B120" s="48">
        <v>3680</v>
      </c>
      <c r="C120" s="42" t="s">
        <v>21</v>
      </c>
      <c r="D120" s="47"/>
      <c r="E120" s="48" t="s">
        <v>24</v>
      </c>
      <c r="F120" s="42">
        <v>34510</v>
      </c>
      <c r="G120" s="44">
        <v>110</v>
      </c>
      <c r="H120" s="45" t="s">
        <v>27</v>
      </c>
      <c r="I120" s="48">
        <v>368056</v>
      </c>
      <c r="J120" s="49"/>
      <c r="K120" s="49"/>
      <c r="L120" s="50" t="s">
        <v>34</v>
      </c>
    </row>
    <row r="121" spans="1:12" ht="21" customHeight="1" x14ac:dyDescent="0.25">
      <c r="A121" s="43" t="s">
        <v>16</v>
      </c>
      <c r="B121" s="48">
        <v>3680</v>
      </c>
      <c r="C121" s="42" t="s">
        <v>21</v>
      </c>
      <c r="D121" s="47"/>
      <c r="E121" s="48" t="s">
        <v>24</v>
      </c>
      <c r="F121" s="42">
        <v>34510</v>
      </c>
      <c r="G121" s="44">
        <v>110</v>
      </c>
      <c r="H121" s="45" t="s">
        <v>27</v>
      </c>
      <c r="I121" s="48">
        <v>368056</v>
      </c>
      <c r="J121" s="49"/>
      <c r="K121" s="49"/>
      <c r="L121" s="50" t="s">
        <v>34</v>
      </c>
    </row>
    <row r="122" spans="1:12" ht="21" customHeight="1" x14ac:dyDescent="0.25">
      <c r="A122" s="43" t="s">
        <v>16</v>
      </c>
      <c r="B122" s="48">
        <v>3680</v>
      </c>
      <c r="C122" s="42" t="s">
        <v>21</v>
      </c>
      <c r="D122" s="47"/>
      <c r="E122" s="48" t="s">
        <v>24</v>
      </c>
      <c r="F122" s="42">
        <v>34510</v>
      </c>
      <c r="G122" s="44">
        <v>110</v>
      </c>
      <c r="H122" s="45" t="s">
        <v>27</v>
      </c>
      <c r="I122" s="48">
        <v>368056</v>
      </c>
      <c r="J122" s="49"/>
      <c r="K122" s="49"/>
      <c r="L122" s="50" t="s">
        <v>34</v>
      </c>
    </row>
    <row r="123" spans="1:12" ht="21" customHeight="1" x14ac:dyDescent="0.25">
      <c r="A123" s="43" t="s">
        <v>16</v>
      </c>
      <c r="B123" s="48">
        <v>3680</v>
      </c>
      <c r="C123" s="42" t="s">
        <v>21</v>
      </c>
      <c r="D123" s="47"/>
      <c r="E123" s="48" t="s">
        <v>24</v>
      </c>
      <c r="F123" s="42">
        <v>34510</v>
      </c>
      <c r="G123" s="44">
        <v>110</v>
      </c>
      <c r="H123" s="45" t="s">
        <v>27</v>
      </c>
      <c r="I123" s="48">
        <v>368056</v>
      </c>
      <c r="J123" s="49"/>
      <c r="K123" s="49"/>
      <c r="L123" s="50" t="s">
        <v>34</v>
      </c>
    </row>
    <row r="124" spans="1:12" ht="21" customHeight="1" x14ac:dyDescent="0.25">
      <c r="A124" s="43" t="s">
        <v>16</v>
      </c>
      <c r="B124" s="48">
        <v>3680</v>
      </c>
      <c r="C124" s="42" t="s">
        <v>21</v>
      </c>
      <c r="D124" s="47"/>
      <c r="E124" s="48" t="s">
        <v>24</v>
      </c>
      <c r="F124" s="42">
        <v>34510</v>
      </c>
      <c r="G124" s="44">
        <v>110</v>
      </c>
      <c r="H124" s="45" t="s">
        <v>27</v>
      </c>
      <c r="I124" s="48">
        <v>368056</v>
      </c>
      <c r="J124" s="49"/>
      <c r="K124" s="49"/>
      <c r="L124" s="50" t="s">
        <v>34</v>
      </c>
    </row>
    <row r="125" spans="1:12" ht="21" customHeight="1" x14ac:dyDescent="0.25">
      <c r="A125" s="43" t="s">
        <v>16</v>
      </c>
      <c r="B125" s="48">
        <v>3680</v>
      </c>
      <c r="C125" s="42" t="s">
        <v>21</v>
      </c>
      <c r="D125" s="47"/>
      <c r="E125" s="48" t="s">
        <v>24</v>
      </c>
      <c r="F125" s="42">
        <v>34510</v>
      </c>
      <c r="G125" s="44">
        <v>110</v>
      </c>
      <c r="H125" s="45" t="s">
        <v>27</v>
      </c>
      <c r="I125" s="48">
        <v>368056</v>
      </c>
      <c r="J125" s="49"/>
      <c r="K125" s="49"/>
      <c r="L125" s="50" t="s">
        <v>34</v>
      </c>
    </row>
    <row r="126" spans="1:12" ht="21" customHeight="1" x14ac:dyDescent="0.25">
      <c r="A126" s="43" t="s">
        <v>16</v>
      </c>
      <c r="B126" s="48">
        <v>3680</v>
      </c>
      <c r="C126" s="42" t="s">
        <v>21</v>
      </c>
      <c r="D126" s="47"/>
      <c r="E126" s="48" t="s">
        <v>24</v>
      </c>
      <c r="F126" s="42">
        <v>34510</v>
      </c>
      <c r="G126" s="44">
        <v>110</v>
      </c>
      <c r="H126" s="45" t="s">
        <v>27</v>
      </c>
      <c r="I126" s="48">
        <v>368056</v>
      </c>
      <c r="J126" s="49"/>
      <c r="K126" s="49"/>
      <c r="L126" s="50" t="s">
        <v>34</v>
      </c>
    </row>
    <row r="127" spans="1:12" ht="21" customHeight="1" x14ac:dyDescent="0.25">
      <c r="A127" s="43" t="s">
        <v>16</v>
      </c>
      <c r="B127" s="48">
        <v>3680</v>
      </c>
      <c r="C127" s="42" t="s">
        <v>21</v>
      </c>
      <c r="D127" s="47"/>
      <c r="E127" s="48" t="s">
        <v>24</v>
      </c>
      <c r="F127" s="42">
        <v>34510</v>
      </c>
      <c r="G127" s="44">
        <v>110</v>
      </c>
      <c r="H127" s="45" t="s">
        <v>27</v>
      </c>
      <c r="I127" s="48">
        <v>368056</v>
      </c>
      <c r="J127" s="49"/>
      <c r="K127" s="49"/>
      <c r="L127" s="50" t="s">
        <v>34</v>
      </c>
    </row>
    <row r="128" spans="1:12" ht="21" customHeight="1" x14ac:dyDescent="0.25">
      <c r="A128" s="43" t="s">
        <v>16</v>
      </c>
      <c r="B128" s="48">
        <v>3680</v>
      </c>
      <c r="C128" s="42" t="s">
        <v>21</v>
      </c>
      <c r="D128" s="47"/>
      <c r="E128" s="48" t="s">
        <v>24</v>
      </c>
      <c r="F128" s="42">
        <v>34510</v>
      </c>
      <c r="G128" s="44">
        <v>110</v>
      </c>
      <c r="H128" s="45" t="s">
        <v>27</v>
      </c>
      <c r="I128" s="48">
        <v>368056</v>
      </c>
      <c r="J128" s="49"/>
      <c r="K128" s="49"/>
      <c r="L128" s="50" t="s">
        <v>34</v>
      </c>
    </row>
    <row r="129" spans="1:12" ht="21" customHeight="1" x14ac:dyDescent="0.25">
      <c r="A129" s="43" t="s">
        <v>16</v>
      </c>
      <c r="B129" s="48">
        <v>3680</v>
      </c>
      <c r="C129" s="42" t="s">
        <v>21</v>
      </c>
      <c r="D129" s="47"/>
      <c r="E129" s="48" t="s">
        <v>24</v>
      </c>
      <c r="F129" s="42">
        <v>34510</v>
      </c>
      <c r="G129" s="44">
        <v>110</v>
      </c>
      <c r="H129" s="45" t="s">
        <v>27</v>
      </c>
      <c r="I129" s="48">
        <v>368056</v>
      </c>
      <c r="J129" s="49"/>
      <c r="K129" s="49"/>
      <c r="L129" s="50" t="s">
        <v>34</v>
      </c>
    </row>
    <row r="130" spans="1:12" ht="21" customHeight="1" x14ac:dyDescent="0.25">
      <c r="A130" s="43" t="s">
        <v>16</v>
      </c>
      <c r="B130" s="48">
        <v>3680</v>
      </c>
      <c r="C130" s="42" t="s">
        <v>21</v>
      </c>
      <c r="D130" s="47"/>
      <c r="E130" s="48" t="s">
        <v>24</v>
      </c>
      <c r="F130" s="42">
        <v>34510</v>
      </c>
      <c r="G130" s="44">
        <v>110</v>
      </c>
      <c r="H130" s="45" t="s">
        <v>27</v>
      </c>
      <c r="I130" s="48">
        <v>368056</v>
      </c>
      <c r="J130" s="49"/>
      <c r="K130" s="49"/>
      <c r="L130" s="50" t="s">
        <v>34</v>
      </c>
    </row>
    <row r="131" spans="1:12" ht="21" customHeight="1" x14ac:dyDescent="0.25">
      <c r="A131" s="43" t="s">
        <v>16</v>
      </c>
      <c r="B131" s="48">
        <v>3680</v>
      </c>
      <c r="C131" s="42" t="s">
        <v>21</v>
      </c>
      <c r="D131" s="47"/>
      <c r="E131" s="48" t="s">
        <v>24</v>
      </c>
      <c r="F131" s="42">
        <v>34510</v>
      </c>
      <c r="G131" s="44">
        <v>110</v>
      </c>
      <c r="H131" s="45" t="s">
        <v>27</v>
      </c>
      <c r="I131" s="48">
        <v>368056</v>
      </c>
      <c r="J131" s="49"/>
      <c r="K131" s="49"/>
      <c r="L131" s="50" t="s">
        <v>34</v>
      </c>
    </row>
    <row r="132" spans="1:12" ht="21" customHeight="1" x14ac:dyDescent="0.25">
      <c r="A132" s="43" t="s">
        <v>16</v>
      </c>
      <c r="B132" s="48">
        <v>3680</v>
      </c>
      <c r="C132" s="42" t="s">
        <v>21</v>
      </c>
      <c r="D132" s="47"/>
      <c r="E132" s="48" t="s">
        <v>24</v>
      </c>
      <c r="F132" s="42">
        <v>34510</v>
      </c>
      <c r="G132" s="44">
        <v>110</v>
      </c>
      <c r="H132" s="45" t="s">
        <v>27</v>
      </c>
      <c r="I132" s="48">
        <v>368056</v>
      </c>
      <c r="J132" s="49"/>
      <c r="K132" s="49"/>
      <c r="L132" s="50" t="s">
        <v>34</v>
      </c>
    </row>
    <row r="133" spans="1:12" ht="21" customHeight="1" x14ac:dyDescent="0.25">
      <c r="A133" s="43" t="s">
        <v>16</v>
      </c>
      <c r="B133" s="48">
        <v>3680</v>
      </c>
      <c r="C133" s="42" t="s">
        <v>21</v>
      </c>
      <c r="D133" s="47"/>
      <c r="E133" s="48" t="s">
        <v>24</v>
      </c>
      <c r="F133" s="42">
        <v>34510</v>
      </c>
      <c r="G133" s="44">
        <v>110</v>
      </c>
      <c r="H133" s="45" t="s">
        <v>27</v>
      </c>
      <c r="I133" s="48">
        <v>368056</v>
      </c>
      <c r="J133" s="49"/>
      <c r="K133" s="49"/>
      <c r="L133" s="50" t="s">
        <v>34</v>
      </c>
    </row>
    <row r="134" spans="1:12" ht="21" customHeight="1" x14ac:dyDescent="0.25">
      <c r="A134" s="43" t="s">
        <v>16</v>
      </c>
      <c r="B134" s="48">
        <v>3680</v>
      </c>
      <c r="C134" s="42" t="s">
        <v>21</v>
      </c>
      <c r="D134" s="47"/>
      <c r="E134" s="48" t="s">
        <v>24</v>
      </c>
      <c r="F134" s="42">
        <v>34510</v>
      </c>
      <c r="G134" s="44">
        <v>110</v>
      </c>
      <c r="H134" s="45" t="s">
        <v>27</v>
      </c>
      <c r="I134" s="48">
        <v>368056</v>
      </c>
      <c r="J134" s="49"/>
      <c r="K134" s="49"/>
      <c r="L134" s="50" t="s">
        <v>34</v>
      </c>
    </row>
    <row r="135" spans="1:12" ht="21" customHeight="1" x14ac:dyDescent="0.25">
      <c r="A135" s="43" t="s">
        <v>16</v>
      </c>
      <c r="B135" s="48">
        <v>3680</v>
      </c>
      <c r="C135" s="42" t="s">
        <v>21</v>
      </c>
      <c r="D135" s="47"/>
      <c r="E135" s="48" t="s">
        <v>24</v>
      </c>
      <c r="F135" s="42">
        <v>34510</v>
      </c>
      <c r="G135" s="44">
        <v>110</v>
      </c>
      <c r="H135" s="45" t="s">
        <v>27</v>
      </c>
      <c r="I135" s="48">
        <v>368056</v>
      </c>
      <c r="J135" s="49"/>
      <c r="K135" s="49"/>
      <c r="L135" s="50" t="s">
        <v>34</v>
      </c>
    </row>
    <row r="136" spans="1:12" ht="21" customHeight="1" x14ac:dyDescent="0.25">
      <c r="A136" s="43" t="s">
        <v>16</v>
      </c>
      <c r="B136" s="48">
        <v>3680</v>
      </c>
      <c r="C136" s="42" t="s">
        <v>21</v>
      </c>
      <c r="D136" s="47"/>
      <c r="E136" s="48" t="s">
        <v>24</v>
      </c>
      <c r="F136" s="42">
        <v>34510</v>
      </c>
      <c r="G136" s="44">
        <v>110</v>
      </c>
      <c r="H136" s="45" t="s">
        <v>27</v>
      </c>
      <c r="I136" s="48">
        <v>368056</v>
      </c>
      <c r="J136" s="49"/>
      <c r="K136" s="49"/>
      <c r="L136" s="50" t="s">
        <v>34</v>
      </c>
    </row>
    <row r="137" spans="1:12" ht="21" customHeight="1" x14ac:dyDescent="0.25">
      <c r="A137" s="43" t="s">
        <v>16</v>
      </c>
      <c r="B137" s="48">
        <v>3680</v>
      </c>
      <c r="C137" s="42" t="s">
        <v>21</v>
      </c>
      <c r="D137" s="47"/>
      <c r="E137" s="48" t="s">
        <v>24</v>
      </c>
      <c r="F137" s="42">
        <v>34510</v>
      </c>
      <c r="G137" s="44">
        <v>110</v>
      </c>
      <c r="H137" s="45" t="s">
        <v>27</v>
      </c>
      <c r="I137" s="48">
        <v>368056</v>
      </c>
      <c r="J137" s="49"/>
      <c r="K137" s="49"/>
      <c r="L137" s="50" t="s">
        <v>34</v>
      </c>
    </row>
    <row r="138" spans="1:12" ht="21" customHeight="1" x14ac:dyDescent="0.25">
      <c r="A138" s="43" t="s">
        <v>16</v>
      </c>
      <c r="B138" s="48">
        <v>3680</v>
      </c>
      <c r="C138" s="42" t="s">
        <v>21</v>
      </c>
      <c r="D138" s="47"/>
      <c r="E138" s="48" t="s">
        <v>24</v>
      </c>
      <c r="F138" s="42">
        <v>34510</v>
      </c>
      <c r="G138" s="44">
        <v>110</v>
      </c>
      <c r="H138" s="45" t="s">
        <v>27</v>
      </c>
      <c r="I138" s="48">
        <v>368056</v>
      </c>
      <c r="J138" s="49"/>
      <c r="K138" s="49"/>
      <c r="L138" s="50" t="s">
        <v>34</v>
      </c>
    </row>
    <row r="139" spans="1:12" ht="21" customHeight="1" x14ac:dyDescent="0.25">
      <c r="A139" s="43" t="s">
        <v>16</v>
      </c>
      <c r="B139" s="48">
        <v>3680</v>
      </c>
      <c r="C139" s="42" t="s">
        <v>21</v>
      </c>
      <c r="D139" s="47"/>
      <c r="E139" s="48" t="s">
        <v>24</v>
      </c>
      <c r="F139" s="42">
        <v>34510</v>
      </c>
      <c r="G139" s="44">
        <v>110</v>
      </c>
      <c r="H139" s="45" t="s">
        <v>27</v>
      </c>
      <c r="I139" s="48">
        <v>368056</v>
      </c>
      <c r="J139" s="49"/>
      <c r="K139" s="49"/>
      <c r="L139" s="50" t="s">
        <v>34</v>
      </c>
    </row>
    <row r="140" spans="1:12" ht="21" customHeight="1" x14ac:dyDescent="0.25">
      <c r="A140" s="43" t="s">
        <v>16</v>
      </c>
      <c r="B140" s="48">
        <v>3680</v>
      </c>
      <c r="C140" s="42" t="s">
        <v>21</v>
      </c>
      <c r="D140" s="47"/>
      <c r="E140" s="48" t="s">
        <v>24</v>
      </c>
      <c r="F140" s="42">
        <v>34510</v>
      </c>
      <c r="G140" s="44">
        <v>110</v>
      </c>
      <c r="H140" s="45" t="s">
        <v>27</v>
      </c>
      <c r="I140" s="48">
        <v>368056</v>
      </c>
      <c r="J140" s="49"/>
      <c r="K140" s="49"/>
      <c r="L140" s="50" t="s">
        <v>34</v>
      </c>
    </row>
    <row r="141" spans="1:12" ht="21" customHeight="1" x14ac:dyDescent="0.25">
      <c r="A141" s="43" t="s">
        <v>16</v>
      </c>
      <c r="B141" s="48">
        <v>3680</v>
      </c>
      <c r="C141" s="42" t="s">
        <v>21</v>
      </c>
      <c r="D141" s="47"/>
      <c r="E141" s="48" t="s">
        <v>24</v>
      </c>
      <c r="F141" s="42">
        <v>34510</v>
      </c>
      <c r="G141" s="44">
        <v>110</v>
      </c>
      <c r="H141" s="45" t="s">
        <v>27</v>
      </c>
      <c r="I141" s="48">
        <v>368056</v>
      </c>
      <c r="J141" s="49"/>
      <c r="K141" s="49"/>
      <c r="L141" s="50" t="s">
        <v>34</v>
      </c>
    </row>
    <row r="142" spans="1:12" ht="21" customHeight="1" x14ac:dyDescent="0.25">
      <c r="A142" s="43" t="s">
        <v>16</v>
      </c>
      <c r="B142" s="48">
        <v>3680</v>
      </c>
      <c r="C142" s="42" t="s">
        <v>21</v>
      </c>
      <c r="D142" s="47"/>
      <c r="E142" s="48" t="s">
        <v>24</v>
      </c>
      <c r="F142" s="42">
        <v>34510</v>
      </c>
      <c r="G142" s="44">
        <v>110</v>
      </c>
      <c r="H142" s="45" t="s">
        <v>27</v>
      </c>
      <c r="I142" s="48">
        <v>368056</v>
      </c>
      <c r="J142" s="49"/>
      <c r="K142" s="49"/>
      <c r="L142" s="50" t="s">
        <v>34</v>
      </c>
    </row>
    <row r="143" spans="1:12" ht="21" customHeight="1" x14ac:dyDescent="0.25">
      <c r="A143" s="43" t="s">
        <v>16</v>
      </c>
      <c r="B143" s="48">
        <v>3680</v>
      </c>
      <c r="C143" s="42" t="s">
        <v>21</v>
      </c>
      <c r="D143" s="47"/>
      <c r="E143" s="48" t="s">
        <v>24</v>
      </c>
      <c r="F143" s="42">
        <v>34510</v>
      </c>
      <c r="G143" s="44">
        <v>110</v>
      </c>
      <c r="H143" s="45" t="s">
        <v>27</v>
      </c>
      <c r="I143" s="48">
        <v>368056</v>
      </c>
      <c r="J143" s="49"/>
      <c r="K143" s="49"/>
      <c r="L143" s="50" t="s">
        <v>34</v>
      </c>
    </row>
    <row r="144" spans="1:12" ht="21" customHeight="1" x14ac:dyDescent="0.25">
      <c r="A144" s="43" t="s">
        <v>16</v>
      </c>
      <c r="B144" s="48">
        <v>3680</v>
      </c>
      <c r="C144" s="42" t="s">
        <v>21</v>
      </c>
      <c r="D144" s="47"/>
      <c r="E144" s="48" t="s">
        <v>24</v>
      </c>
      <c r="F144" s="42">
        <v>34510</v>
      </c>
      <c r="G144" s="44">
        <v>110</v>
      </c>
      <c r="H144" s="45" t="s">
        <v>27</v>
      </c>
      <c r="I144" s="48">
        <v>368056</v>
      </c>
      <c r="J144" s="49"/>
      <c r="K144" s="49"/>
      <c r="L144" s="50" t="s">
        <v>34</v>
      </c>
    </row>
    <row r="145" spans="1:12" ht="21" customHeight="1" x14ac:dyDescent="0.25">
      <c r="A145" s="43" t="s">
        <v>16</v>
      </c>
      <c r="B145" s="48">
        <v>3680</v>
      </c>
      <c r="C145" s="42" t="s">
        <v>21</v>
      </c>
      <c r="D145" s="47"/>
      <c r="E145" s="48" t="s">
        <v>24</v>
      </c>
      <c r="F145" s="42">
        <v>34510</v>
      </c>
      <c r="G145" s="44">
        <v>110</v>
      </c>
      <c r="H145" s="45" t="s">
        <v>27</v>
      </c>
      <c r="I145" s="48">
        <v>368056</v>
      </c>
      <c r="J145" s="49"/>
      <c r="K145" s="49"/>
      <c r="L145" s="50" t="s">
        <v>34</v>
      </c>
    </row>
    <row r="146" spans="1:12" ht="21" customHeight="1" x14ac:dyDescent="0.25">
      <c r="A146" s="43" t="s">
        <v>16</v>
      </c>
      <c r="B146" s="48">
        <v>3680</v>
      </c>
      <c r="C146" s="42" t="s">
        <v>21</v>
      </c>
      <c r="D146" s="47"/>
      <c r="E146" s="48" t="s">
        <v>24</v>
      </c>
      <c r="F146" s="42">
        <v>34510</v>
      </c>
      <c r="G146" s="44">
        <v>110</v>
      </c>
      <c r="H146" s="45" t="s">
        <v>27</v>
      </c>
      <c r="I146" s="48">
        <v>368056</v>
      </c>
      <c r="J146" s="49"/>
      <c r="K146" s="49"/>
      <c r="L146" s="50" t="s">
        <v>34</v>
      </c>
    </row>
    <row r="147" spans="1:12" ht="21" customHeight="1" x14ac:dyDescent="0.25">
      <c r="A147" s="43" t="s">
        <v>16</v>
      </c>
      <c r="B147" s="48">
        <v>3680</v>
      </c>
      <c r="C147" s="42" t="s">
        <v>21</v>
      </c>
      <c r="D147" s="47"/>
      <c r="E147" s="48" t="s">
        <v>24</v>
      </c>
      <c r="F147" s="42">
        <v>34510</v>
      </c>
      <c r="G147" s="44">
        <v>110</v>
      </c>
      <c r="H147" s="45" t="s">
        <v>27</v>
      </c>
      <c r="I147" s="48">
        <v>368056</v>
      </c>
      <c r="J147" s="49"/>
      <c r="K147" s="49"/>
      <c r="L147" s="50" t="s">
        <v>34</v>
      </c>
    </row>
    <row r="148" spans="1:12" ht="21" customHeight="1" x14ac:dyDescent="0.25">
      <c r="A148" s="43" t="s">
        <v>16</v>
      </c>
      <c r="B148" s="48">
        <v>3680</v>
      </c>
      <c r="C148" s="42" t="s">
        <v>21</v>
      </c>
      <c r="D148" s="47"/>
      <c r="E148" s="48" t="s">
        <v>24</v>
      </c>
      <c r="F148" s="42">
        <v>34510</v>
      </c>
      <c r="G148" s="44">
        <v>110</v>
      </c>
      <c r="H148" s="45" t="s">
        <v>27</v>
      </c>
      <c r="I148" s="48">
        <v>368056</v>
      </c>
      <c r="J148" s="49"/>
      <c r="K148" s="49"/>
      <c r="L148" s="50" t="s">
        <v>34</v>
      </c>
    </row>
    <row r="149" spans="1:12" ht="21" customHeight="1" x14ac:dyDescent="0.25">
      <c r="A149" s="43" t="s">
        <v>16</v>
      </c>
      <c r="B149" s="48">
        <v>3680</v>
      </c>
      <c r="C149" s="42" t="s">
        <v>21</v>
      </c>
      <c r="D149" s="47"/>
      <c r="E149" s="48" t="s">
        <v>24</v>
      </c>
      <c r="F149" s="42">
        <v>34510</v>
      </c>
      <c r="G149" s="44">
        <v>110</v>
      </c>
      <c r="H149" s="45" t="s">
        <v>27</v>
      </c>
      <c r="I149" s="48">
        <v>368056</v>
      </c>
      <c r="J149" s="49"/>
      <c r="K149" s="49"/>
      <c r="L149" s="50" t="s">
        <v>34</v>
      </c>
    </row>
    <row r="150" spans="1:12" ht="21" customHeight="1" x14ac:dyDescent="0.25">
      <c r="A150" s="43" t="s">
        <v>16</v>
      </c>
      <c r="B150" s="48">
        <v>3680</v>
      </c>
      <c r="C150" s="42" t="s">
        <v>21</v>
      </c>
      <c r="D150" s="47"/>
      <c r="E150" s="48" t="s">
        <v>24</v>
      </c>
      <c r="F150" s="42">
        <v>34510</v>
      </c>
      <c r="G150" s="44">
        <v>110</v>
      </c>
      <c r="H150" s="45" t="s">
        <v>27</v>
      </c>
      <c r="I150" s="48">
        <v>368056</v>
      </c>
      <c r="J150" s="49"/>
      <c r="K150" s="49"/>
      <c r="L150" s="50" t="s">
        <v>34</v>
      </c>
    </row>
    <row r="151" spans="1:12" ht="21" customHeight="1" x14ac:dyDescent="0.25">
      <c r="A151" s="43" t="s">
        <v>16</v>
      </c>
      <c r="B151" s="48">
        <v>3680</v>
      </c>
      <c r="C151" s="42" t="s">
        <v>21</v>
      </c>
      <c r="D151" s="47"/>
      <c r="E151" s="48" t="s">
        <v>24</v>
      </c>
      <c r="F151" s="42">
        <v>34510</v>
      </c>
      <c r="G151" s="44">
        <v>110</v>
      </c>
      <c r="H151" s="45" t="s">
        <v>27</v>
      </c>
      <c r="I151" s="48">
        <v>368056</v>
      </c>
      <c r="J151" s="49"/>
      <c r="K151" s="49"/>
      <c r="L151" s="50" t="s">
        <v>34</v>
      </c>
    </row>
    <row r="152" spans="1:12" ht="21" customHeight="1" x14ac:dyDescent="0.25">
      <c r="A152" s="43" t="s">
        <v>16</v>
      </c>
      <c r="B152" s="48">
        <v>3680</v>
      </c>
      <c r="C152" s="42" t="s">
        <v>21</v>
      </c>
      <c r="D152" s="47"/>
      <c r="E152" s="48" t="s">
        <v>24</v>
      </c>
      <c r="F152" s="42">
        <v>34510</v>
      </c>
      <c r="G152" s="44">
        <v>110</v>
      </c>
      <c r="H152" s="45" t="s">
        <v>27</v>
      </c>
      <c r="I152" s="48">
        <v>368056</v>
      </c>
      <c r="J152" s="49"/>
      <c r="K152" s="49"/>
      <c r="L152" s="50" t="s">
        <v>34</v>
      </c>
    </row>
    <row r="153" spans="1:12" ht="21" customHeight="1" x14ac:dyDescent="0.25">
      <c r="A153" s="43" t="s">
        <v>16</v>
      </c>
      <c r="B153" s="48">
        <v>3680</v>
      </c>
      <c r="C153" s="42" t="s">
        <v>21</v>
      </c>
      <c r="D153" s="47"/>
      <c r="E153" s="48" t="s">
        <v>24</v>
      </c>
      <c r="F153" s="42">
        <v>34510</v>
      </c>
      <c r="G153" s="44">
        <v>110</v>
      </c>
      <c r="H153" s="45" t="s">
        <v>27</v>
      </c>
      <c r="I153" s="48">
        <v>368056</v>
      </c>
      <c r="J153" s="49"/>
      <c r="K153" s="49"/>
      <c r="L153" s="50" t="s">
        <v>34</v>
      </c>
    </row>
    <row r="154" spans="1:12" ht="21" customHeight="1" x14ac:dyDescent="0.25">
      <c r="A154" s="43" t="s">
        <v>16</v>
      </c>
      <c r="B154" s="48">
        <v>3680</v>
      </c>
      <c r="C154" s="42" t="s">
        <v>21</v>
      </c>
      <c r="D154" s="47"/>
      <c r="E154" s="48" t="s">
        <v>24</v>
      </c>
      <c r="F154" s="42">
        <v>34510</v>
      </c>
      <c r="G154" s="44">
        <v>110</v>
      </c>
      <c r="H154" s="45" t="s">
        <v>27</v>
      </c>
      <c r="I154" s="48">
        <v>368056</v>
      </c>
      <c r="J154" s="49"/>
      <c r="K154" s="49"/>
      <c r="L154" s="50" t="s">
        <v>34</v>
      </c>
    </row>
    <row r="155" spans="1:12" ht="21" customHeight="1" x14ac:dyDescent="0.25">
      <c r="A155" s="43" t="s">
        <v>16</v>
      </c>
      <c r="B155" s="48">
        <v>3680</v>
      </c>
      <c r="C155" s="42" t="s">
        <v>21</v>
      </c>
      <c r="D155" s="47"/>
      <c r="E155" s="48" t="s">
        <v>24</v>
      </c>
      <c r="F155" s="42">
        <v>34510</v>
      </c>
      <c r="G155" s="44">
        <v>110</v>
      </c>
      <c r="H155" s="45" t="s">
        <v>27</v>
      </c>
      <c r="I155" s="48">
        <v>368056</v>
      </c>
      <c r="J155" s="49"/>
      <c r="K155" s="49"/>
      <c r="L155" s="50" t="s">
        <v>34</v>
      </c>
    </row>
    <row r="156" spans="1:12" ht="21" customHeight="1" x14ac:dyDescent="0.25">
      <c r="A156" s="43" t="s">
        <v>16</v>
      </c>
      <c r="B156" s="48">
        <v>3680</v>
      </c>
      <c r="C156" s="42" t="s">
        <v>21</v>
      </c>
      <c r="D156" s="47"/>
      <c r="E156" s="48" t="s">
        <v>24</v>
      </c>
      <c r="F156" s="42">
        <v>34510</v>
      </c>
      <c r="G156" s="44">
        <v>110</v>
      </c>
      <c r="H156" s="45" t="s">
        <v>27</v>
      </c>
      <c r="I156" s="48">
        <v>368056</v>
      </c>
      <c r="J156" s="49"/>
      <c r="K156" s="49"/>
      <c r="L156" s="50" t="s">
        <v>34</v>
      </c>
    </row>
    <row r="157" spans="1:12" ht="21" customHeight="1" x14ac:dyDescent="0.25">
      <c r="A157" s="43" t="s">
        <v>16</v>
      </c>
      <c r="B157" s="48">
        <v>3680</v>
      </c>
      <c r="C157" s="42" t="s">
        <v>21</v>
      </c>
      <c r="D157" s="47"/>
      <c r="E157" s="48" t="s">
        <v>24</v>
      </c>
      <c r="F157" s="42">
        <v>34510</v>
      </c>
      <c r="G157" s="44">
        <v>110</v>
      </c>
      <c r="H157" s="45" t="s">
        <v>27</v>
      </c>
      <c r="I157" s="48">
        <v>368056</v>
      </c>
      <c r="J157" s="49"/>
      <c r="K157" s="49"/>
      <c r="L157" s="50" t="s">
        <v>34</v>
      </c>
    </row>
    <row r="158" spans="1:12" ht="21" customHeight="1" x14ac:dyDescent="0.25">
      <c r="A158" s="43" t="s">
        <v>16</v>
      </c>
      <c r="B158" s="48">
        <v>3680</v>
      </c>
      <c r="C158" s="42" t="s">
        <v>21</v>
      </c>
      <c r="D158" s="47"/>
      <c r="E158" s="48" t="s">
        <v>24</v>
      </c>
      <c r="F158" s="42">
        <v>34510</v>
      </c>
      <c r="G158" s="44">
        <v>110</v>
      </c>
      <c r="H158" s="45" t="s">
        <v>27</v>
      </c>
      <c r="I158" s="48">
        <v>368056</v>
      </c>
      <c r="J158" s="49"/>
      <c r="K158" s="49"/>
      <c r="L158" s="50" t="s">
        <v>34</v>
      </c>
    </row>
    <row r="159" spans="1:12" ht="21" customHeight="1" x14ac:dyDescent="0.25">
      <c r="A159" s="43" t="s">
        <v>16</v>
      </c>
      <c r="B159" s="48">
        <v>3680</v>
      </c>
      <c r="C159" s="42" t="s">
        <v>21</v>
      </c>
      <c r="D159" s="47"/>
      <c r="E159" s="48" t="s">
        <v>24</v>
      </c>
      <c r="F159" s="42">
        <v>34510</v>
      </c>
      <c r="G159" s="44">
        <v>110</v>
      </c>
      <c r="H159" s="45" t="s">
        <v>27</v>
      </c>
      <c r="I159" s="48">
        <v>368056</v>
      </c>
      <c r="J159" s="49"/>
      <c r="K159" s="49"/>
      <c r="L159" s="50" t="s">
        <v>34</v>
      </c>
    </row>
    <row r="160" spans="1:12" ht="21" customHeight="1" x14ac:dyDescent="0.25">
      <c r="A160" s="43" t="s">
        <v>16</v>
      </c>
      <c r="B160" s="48">
        <v>3680</v>
      </c>
      <c r="C160" s="42" t="s">
        <v>21</v>
      </c>
      <c r="D160" s="47"/>
      <c r="E160" s="48" t="s">
        <v>24</v>
      </c>
      <c r="F160" s="42">
        <v>34510</v>
      </c>
      <c r="G160" s="44">
        <v>110</v>
      </c>
      <c r="H160" s="45" t="s">
        <v>27</v>
      </c>
      <c r="I160" s="48">
        <v>368056</v>
      </c>
      <c r="J160" s="49"/>
      <c r="K160" s="49"/>
      <c r="L160" s="50" t="s">
        <v>34</v>
      </c>
    </row>
    <row r="161" spans="1:12" ht="21" customHeight="1" x14ac:dyDescent="0.25">
      <c r="A161" s="43" t="s">
        <v>16</v>
      </c>
      <c r="B161" s="48">
        <v>3680</v>
      </c>
      <c r="C161" s="42" t="s">
        <v>21</v>
      </c>
      <c r="D161" s="47"/>
      <c r="E161" s="48" t="s">
        <v>24</v>
      </c>
      <c r="F161" s="42">
        <v>34510</v>
      </c>
      <c r="G161" s="44">
        <v>110</v>
      </c>
      <c r="H161" s="45" t="s">
        <v>27</v>
      </c>
      <c r="I161" s="48">
        <v>368056</v>
      </c>
      <c r="J161" s="49"/>
      <c r="K161" s="49"/>
      <c r="L161" s="50" t="s">
        <v>34</v>
      </c>
    </row>
    <row r="162" spans="1:12" ht="21" customHeight="1" x14ac:dyDescent="0.25">
      <c r="A162" s="43" t="s">
        <v>16</v>
      </c>
      <c r="B162" s="48">
        <v>3680</v>
      </c>
      <c r="C162" s="42" t="s">
        <v>21</v>
      </c>
      <c r="D162" s="47"/>
      <c r="E162" s="48" t="s">
        <v>24</v>
      </c>
      <c r="F162" s="42">
        <v>34510</v>
      </c>
      <c r="G162" s="44">
        <v>110</v>
      </c>
      <c r="H162" s="45" t="s">
        <v>27</v>
      </c>
      <c r="I162" s="48">
        <v>368056</v>
      </c>
      <c r="J162" s="49"/>
      <c r="K162" s="49"/>
      <c r="L162" s="50" t="s">
        <v>34</v>
      </c>
    </row>
    <row r="163" spans="1:12" ht="21" customHeight="1" x14ac:dyDescent="0.25">
      <c r="A163" s="43" t="s">
        <v>16</v>
      </c>
      <c r="B163" s="48">
        <v>3680</v>
      </c>
      <c r="C163" s="42" t="s">
        <v>21</v>
      </c>
      <c r="D163" s="47"/>
      <c r="E163" s="48" t="s">
        <v>24</v>
      </c>
      <c r="F163" s="42">
        <v>34510</v>
      </c>
      <c r="G163" s="44">
        <v>110</v>
      </c>
      <c r="H163" s="45" t="s">
        <v>27</v>
      </c>
      <c r="I163" s="48">
        <v>368056</v>
      </c>
      <c r="J163" s="49"/>
      <c r="K163" s="49"/>
      <c r="L163" s="50" t="s">
        <v>34</v>
      </c>
    </row>
    <row r="164" spans="1:12" ht="21" customHeight="1" x14ac:dyDescent="0.25">
      <c r="A164" s="43" t="s">
        <v>16</v>
      </c>
      <c r="B164" s="48">
        <v>3680</v>
      </c>
      <c r="C164" s="42" t="s">
        <v>21</v>
      </c>
      <c r="D164" s="47"/>
      <c r="E164" s="48" t="s">
        <v>24</v>
      </c>
      <c r="F164" s="42">
        <v>34510</v>
      </c>
      <c r="G164" s="44">
        <v>110</v>
      </c>
      <c r="H164" s="45" t="s">
        <v>27</v>
      </c>
      <c r="I164" s="48">
        <v>368056</v>
      </c>
      <c r="J164" s="49"/>
      <c r="K164" s="49"/>
      <c r="L164" s="50" t="s">
        <v>34</v>
      </c>
    </row>
    <row r="165" spans="1:12" ht="21" customHeight="1" x14ac:dyDescent="0.25">
      <c r="A165" s="43" t="s">
        <v>16</v>
      </c>
      <c r="B165" s="48">
        <v>3680</v>
      </c>
      <c r="C165" s="42" t="s">
        <v>21</v>
      </c>
      <c r="D165" s="47"/>
      <c r="E165" s="48" t="s">
        <v>24</v>
      </c>
      <c r="F165" s="42">
        <v>34510</v>
      </c>
      <c r="G165" s="44">
        <v>110</v>
      </c>
      <c r="H165" s="45" t="s">
        <v>27</v>
      </c>
      <c r="I165" s="48">
        <v>368056</v>
      </c>
      <c r="J165" s="49"/>
      <c r="K165" s="49"/>
      <c r="L165" s="50" t="s">
        <v>34</v>
      </c>
    </row>
    <row r="166" spans="1:12" ht="21" customHeight="1" x14ac:dyDescent="0.25">
      <c r="A166" s="43" t="s">
        <v>16</v>
      </c>
      <c r="B166" s="48">
        <v>3680</v>
      </c>
      <c r="C166" s="42" t="s">
        <v>21</v>
      </c>
      <c r="D166" s="47"/>
      <c r="E166" s="48" t="s">
        <v>24</v>
      </c>
      <c r="F166" s="42">
        <v>34510</v>
      </c>
      <c r="G166" s="44">
        <v>110</v>
      </c>
      <c r="H166" s="45" t="s">
        <v>27</v>
      </c>
      <c r="I166" s="48">
        <v>368056</v>
      </c>
      <c r="J166" s="49"/>
      <c r="K166" s="49"/>
      <c r="L166" s="50" t="s">
        <v>34</v>
      </c>
    </row>
    <row r="167" spans="1:12" ht="21" customHeight="1" x14ac:dyDescent="0.25">
      <c r="A167" s="43" t="s">
        <v>16</v>
      </c>
      <c r="B167" s="48">
        <v>3680</v>
      </c>
      <c r="C167" s="42" t="s">
        <v>21</v>
      </c>
      <c r="D167" s="47"/>
      <c r="E167" s="48" t="s">
        <v>24</v>
      </c>
      <c r="F167" s="42">
        <v>34510</v>
      </c>
      <c r="G167" s="44">
        <v>110</v>
      </c>
      <c r="H167" s="45" t="s">
        <v>27</v>
      </c>
      <c r="I167" s="48">
        <v>368056</v>
      </c>
      <c r="J167" s="49"/>
      <c r="K167" s="49"/>
      <c r="L167" s="50" t="s">
        <v>34</v>
      </c>
    </row>
    <row r="168" spans="1:12" ht="21" customHeight="1" x14ac:dyDescent="0.25">
      <c r="A168" s="43" t="s">
        <v>16</v>
      </c>
      <c r="B168" s="48">
        <v>3680</v>
      </c>
      <c r="C168" s="42" t="s">
        <v>21</v>
      </c>
      <c r="D168" s="47"/>
      <c r="E168" s="48" t="s">
        <v>24</v>
      </c>
      <c r="F168" s="42">
        <v>34510</v>
      </c>
      <c r="G168" s="44">
        <v>110</v>
      </c>
      <c r="H168" s="45" t="s">
        <v>27</v>
      </c>
      <c r="I168" s="48">
        <v>368056</v>
      </c>
      <c r="J168" s="49"/>
      <c r="K168" s="49"/>
      <c r="L168" s="50" t="s">
        <v>34</v>
      </c>
    </row>
    <row r="169" spans="1:12" ht="21" customHeight="1" x14ac:dyDescent="0.25">
      <c r="A169" s="43" t="s">
        <v>16</v>
      </c>
      <c r="B169" s="48">
        <v>3680</v>
      </c>
      <c r="C169" s="42" t="s">
        <v>21</v>
      </c>
      <c r="D169" s="47"/>
      <c r="E169" s="48" t="s">
        <v>24</v>
      </c>
      <c r="F169" s="42">
        <v>34510</v>
      </c>
      <c r="G169" s="44">
        <v>110</v>
      </c>
      <c r="H169" s="45" t="s">
        <v>27</v>
      </c>
      <c r="I169" s="48">
        <v>368056</v>
      </c>
      <c r="J169" s="49"/>
      <c r="K169" s="49"/>
      <c r="L169" s="50" t="s">
        <v>34</v>
      </c>
    </row>
    <row r="170" spans="1:12" ht="21" customHeight="1" x14ac:dyDescent="0.25">
      <c r="A170" s="43" t="s">
        <v>16</v>
      </c>
      <c r="B170" s="48">
        <v>3680</v>
      </c>
      <c r="C170" s="42" t="s">
        <v>21</v>
      </c>
      <c r="D170" s="47"/>
      <c r="E170" s="48" t="s">
        <v>24</v>
      </c>
      <c r="F170" s="42">
        <v>34510</v>
      </c>
      <c r="G170" s="44">
        <v>110</v>
      </c>
      <c r="H170" s="45" t="s">
        <v>27</v>
      </c>
      <c r="I170" s="48">
        <v>368056</v>
      </c>
      <c r="J170" s="49"/>
      <c r="K170" s="49"/>
      <c r="L170" s="50" t="s">
        <v>34</v>
      </c>
    </row>
    <row r="171" spans="1:12" ht="21" customHeight="1" x14ac:dyDescent="0.25">
      <c r="A171" s="43" t="s">
        <v>16</v>
      </c>
      <c r="B171" s="48">
        <v>3680</v>
      </c>
      <c r="C171" s="42" t="s">
        <v>21</v>
      </c>
      <c r="D171" s="47"/>
      <c r="E171" s="48" t="s">
        <v>24</v>
      </c>
      <c r="F171" s="42">
        <v>34510</v>
      </c>
      <c r="G171" s="44">
        <v>110</v>
      </c>
      <c r="H171" s="45" t="s">
        <v>27</v>
      </c>
      <c r="I171" s="48">
        <v>368056</v>
      </c>
      <c r="J171" s="49"/>
      <c r="K171" s="49"/>
      <c r="L171" s="50" t="s">
        <v>34</v>
      </c>
    </row>
    <row r="172" spans="1:12" ht="21" customHeight="1" x14ac:dyDescent="0.25">
      <c r="A172" s="43" t="s">
        <v>16</v>
      </c>
      <c r="B172" s="48">
        <v>3680</v>
      </c>
      <c r="C172" s="42" t="s">
        <v>21</v>
      </c>
      <c r="D172" s="47"/>
      <c r="E172" s="48" t="s">
        <v>24</v>
      </c>
      <c r="F172" s="42">
        <v>34510</v>
      </c>
      <c r="G172" s="44">
        <v>110</v>
      </c>
      <c r="H172" s="45" t="s">
        <v>27</v>
      </c>
      <c r="I172" s="48">
        <v>368056</v>
      </c>
      <c r="J172" s="49"/>
      <c r="K172" s="49"/>
      <c r="L172" s="50" t="s">
        <v>34</v>
      </c>
    </row>
    <row r="173" spans="1:12" ht="21" customHeight="1" x14ac:dyDescent="0.25">
      <c r="A173" s="43" t="s">
        <v>16</v>
      </c>
      <c r="B173" s="48">
        <v>3680</v>
      </c>
      <c r="C173" s="42" t="s">
        <v>21</v>
      </c>
      <c r="D173" s="47"/>
      <c r="E173" s="48" t="s">
        <v>24</v>
      </c>
      <c r="F173" s="42">
        <v>34510</v>
      </c>
      <c r="G173" s="44">
        <v>110</v>
      </c>
      <c r="H173" s="45" t="s">
        <v>27</v>
      </c>
      <c r="I173" s="48">
        <v>368056</v>
      </c>
      <c r="J173" s="49"/>
      <c r="K173" s="49"/>
      <c r="L173" s="50" t="s">
        <v>34</v>
      </c>
    </row>
    <row r="174" spans="1:12" ht="21" customHeight="1" x14ac:dyDescent="0.25">
      <c r="A174" s="43" t="s">
        <v>16</v>
      </c>
      <c r="B174" s="48">
        <v>3680</v>
      </c>
      <c r="C174" s="42" t="s">
        <v>21</v>
      </c>
      <c r="D174" s="47"/>
      <c r="E174" s="48" t="s">
        <v>24</v>
      </c>
      <c r="F174" s="42">
        <v>34510</v>
      </c>
      <c r="G174" s="44">
        <v>110</v>
      </c>
      <c r="H174" s="45" t="s">
        <v>27</v>
      </c>
      <c r="I174" s="48">
        <v>368056</v>
      </c>
      <c r="J174" s="49"/>
      <c r="K174" s="49"/>
      <c r="L174" s="50" t="s">
        <v>34</v>
      </c>
    </row>
    <row r="175" spans="1:12" ht="21" customHeight="1" x14ac:dyDescent="0.25">
      <c r="A175" s="43" t="s">
        <v>16</v>
      </c>
      <c r="B175" s="48">
        <v>3680</v>
      </c>
      <c r="C175" s="42" t="s">
        <v>21</v>
      </c>
      <c r="D175" s="47"/>
      <c r="E175" s="48" t="s">
        <v>24</v>
      </c>
      <c r="F175" s="42">
        <v>34510</v>
      </c>
      <c r="G175" s="44">
        <v>110</v>
      </c>
      <c r="H175" s="45" t="s">
        <v>27</v>
      </c>
      <c r="I175" s="48">
        <v>368056</v>
      </c>
      <c r="J175" s="49"/>
      <c r="K175" s="49"/>
      <c r="L175" s="50" t="s">
        <v>34</v>
      </c>
    </row>
    <row r="176" spans="1:12" ht="21" customHeight="1" x14ac:dyDescent="0.25">
      <c r="A176" s="43" t="s">
        <v>16</v>
      </c>
      <c r="B176" s="48">
        <v>3680</v>
      </c>
      <c r="C176" s="42" t="s">
        <v>21</v>
      </c>
      <c r="D176" s="47"/>
      <c r="E176" s="48" t="s">
        <v>24</v>
      </c>
      <c r="F176" s="42">
        <v>34510</v>
      </c>
      <c r="G176" s="44">
        <v>110</v>
      </c>
      <c r="H176" s="45" t="s">
        <v>27</v>
      </c>
      <c r="I176" s="48">
        <v>368056</v>
      </c>
      <c r="J176" s="49"/>
      <c r="K176" s="49"/>
      <c r="L176" s="50" t="s">
        <v>34</v>
      </c>
    </row>
    <row r="177" spans="1:12" ht="21" customHeight="1" x14ac:dyDescent="0.25">
      <c r="A177" s="43" t="s">
        <v>16</v>
      </c>
      <c r="B177" s="48">
        <v>3680</v>
      </c>
      <c r="C177" s="42" t="s">
        <v>21</v>
      </c>
      <c r="D177" s="47"/>
      <c r="E177" s="48" t="s">
        <v>24</v>
      </c>
      <c r="F177" s="42">
        <v>34510</v>
      </c>
      <c r="G177" s="44">
        <v>110</v>
      </c>
      <c r="H177" s="45" t="s">
        <v>27</v>
      </c>
      <c r="I177" s="48">
        <v>368056</v>
      </c>
      <c r="J177" s="49"/>
      <c r="K177" s="49"/>
      <c r="L177" s="50" t="s">
        <v>34</v>
      </c>
    </row>
    <row r="178" spans="1:12" ht="21" customHeight="1" x14ac:dyDescent="0.25">
      <c r="A178" s="43" t="s">
        <v>16</v>
      </c>
      <c r="B178" s="48">
        <v>3680</v>
      </c>
      <c r="C178" s="42" t="s">
        <v>21</v>
      </c>
      <c r="D178" s="47"/>
      <c r="E178" s="48" t="s">
        <v>24</v>
      </c>
      <c r="F178" s="42">
        <v>34510</v>
      </c>
      <c r="G178" s="44">
        <v>110</v>
      </c>
      <c r="H178" s="45" t="s">
        <v>27</v>
      </c>
      <c r="I178" s="48">
        <v>368056</v>
      </c>
      <c r="J178" s="49"/>
      <c r="K178" s="49"/>
      <c r="L178" s="50" t="s">
        <v>34</v>
      </c>
    </row>
    <row r="179" spans="1:12" ht="21" customHeight="1" x14ac:dyDescent="0.25">
      <c r="A179" s="43" t="s">
        <v>16</v>
      </c>
      <c r="B179" s="48">
        <v>3680</v>
      </c>
      <c r="C179" s="42" t="s">
        <v>21</v>
      </c>
      <c r="D179" s="47"/>
      <c r="E179" s="48" t="s">
        <v>24</v>
      </c>
      <c r="F179" s="42">
        <v>34510</v>
      </c>
      <c r="G179" s="44">
        <v>110</v>
      </c>
      <c r="H179" s="45" t="s">
        <v>27</v>
      </c>
      <c r="I179" s="48">
        <v>368056</v>
      </c>
      <c r="J179" s="49"/>
      <c r="K179" s="49"/>
      <c r="L179" s="50" t="s">
        <v>34</v>
      </c>
    </row>
    <row r="180" spans="1:12" ht="21" customHeight="1" x14ac:dyDescent="0.25">
      <c r="A180" s="43" t="s">
        <v>16</v>
      </c>
      <c r="B180" s="48">
        <v>3680</v>
      </c>
      <c r="C180" s="42" t="s">
        <v>21</v>
      </c>
      <c r="D180" s="47"/>
      <c r="E180" s="48" t="s">
        <v>24</v>
      </c>
      <c r="F180" s="42">
        <v>34510</v>
      </c>
      <c r="G180" s="44">
        <v>110</v>
      </c>
      <c r="H180" s="45" t="s">
        <v>27</v>
      </c>
      <c r="I180" s="48">
        <v>368056</v>
      </c>
      <c r="J180" s="49"/>
      <c r="K180" s="49"/>
      <c r="L180" s="50" t="s">
        <v>34</v>
      </c>
    </row>
    <row r="181" spans="1:12" ht="21" customHeight="1" x14ac:dyDescent="0.25">
      <c r="A181" s="43" t="s">
        <v>16</v>
      </c>
      <c r="B181" s="48">
        <v>3680</v>
      </c>
      <c r="C181" s="42" t="s">
        <v>21</v>
      </c>
      <c r="D181" s="47"/>
      <c r="E181" s="48" t="s">
        <v>24</v>
      </c>
      <c r="F181" s="42">
        <v>34510</v>
      </c>
      <c r="G181" s="44">
        <v>110</v>
      </c>
      <c r="H181" s="45" t="s">
        <v>27</v>
      </c>
      <c r="I181" s="48">
        <v>368056</v>
      </c>
      <c r="J181" s="49"/>
      <c r="K181" s="49"/>
      <c r="L181" s="50" t="s">
        <v>34</v>
      </c>
    </row>
    <row r="182" spans="1:12" ht="21" customHeight="1" x14ac:dyDescent="0.25">
      <c r="A182" s="43" t="s">
        <v>16</v>
      </c>
      <c r="B182" s="48">
        <v>3680</v>
      </c>
      <c r="C182" s="42" t="s">
        <v>21</v>
      </c>
      <c r="D182" s="47"/>
      <c r="E182" s="48" t="s">
        <v>24</v>
      </c>
      <c r="F182" s="42">
        <v>34510</v>
      </c>
      <c r="G182" s="44">
        <v>110</v>
      </c>
      <c r="H182" s="45" t="s">
        <v>27</v>
      </c>
      <c r="I182" s="48">
        <v>368056</v>
      </c>
      <c r="J182" s="49"/>
      <c r="K182" s="49"/>
      <c r="L182" s="50" t="s">
        <v>34</v>
      </c>
    </row>
    <row r="183" spans="1:12" ht="21" customHeight="1" x14ac:dyDescent="0.25">
      <c r="A183" s="43" t="s">
        <v>16</v>
      </c>
      <c r="B183" s="48">
        <v>3680</v>
      </c>
      <c r="C183" s="42" t="s">
        <v>21</v>
      </c>
      <c r="D183" s="47"/>
      <c r="E183" s="48" t="s">
        <v>24</v>
      </c>
      <c r="F183" s="42">
        <v>34510</v>
      </c>
      <c r="G183" s="44">
        <v>110</v>
      </c>
      <c r="H183" s="45" t="s">
        <v>27</v>
      </c>
      <c r="I183" s="48">
        <v>368056</v>
      </c>
      <c r="J183" s="49"/>
      <c r="K183" s="49"/>
      <c r="L183" s="50" t="s">
        <v>34</v>
      </c>
    </row>
    <row r="184" spans="1:12" ht="21" customHeight="1" x14ac:dyDescent="0.25">
      <c r="A184" s="43" t="s">
        <v>16</v>
      </c>
      <c r="B184" s="48">
        <v>3680</v>
      </c>
      <c r="C184" s="42" t="s">
        <v>21</v>
      </c>
      <c r="D184" s="47"/>
      <c r="E184" s="48" t="s">
        <v>24</v>
      </c>
      <c r="F184" s="42">
        <v>34510</v>
      </c>
      <c r="G184" s="44">
        <v>110</v>
      </c>
      <c r="H184" s="45" t="s">
        <v>27</v>
      </c>
      <c r="I184" s="48">
        <v>368056</v>
      </c>
      <c r="J184" s="49"/>
      <c r="K184" s="49"/>
      <c r="L184" s="50" t="s">
        <v>34</v>
      </c>
    </row>
    <row r="185" spans="1:12" ht="21" customHeight="1" x14ac:dyDescent="0.25">
      <c r="A185" s="43" t="s">
        <v>16</v>
      </c>
      <c r="B185" s="48">
        <v>3680</v>
      </c>
      <c r="C185" s="42" t="s">
        <v>21</v>
      </c>
      <c r="D185" s="47"/>
      <c r="E185" s="48" t="s">
        <v>24</v>
      </c>
      <c r="F185" s="42">
        <v>34510</v>
      </c>
      <c r="G185" s="44">
        <v>110</v>
      </c>
      <c r="H185" s="45" t="s">
        <v>27</v>
      </c>
      <c r="I185" s="48">
        <v>368056</v>
      </c>
      <c r="J185" s="49"/>
      <c r="K185" s="49"/>
      <c r="L185" s="50" t="s">
        <v>34</v>
      </c>
    </row>
    <row r="186" spans="1:12" ht="21" customHeight="1" x14ac:dyDescent="0.25">
      <c r="A186" s="43" t="s">
        <v>16</v>
      </c>
      <c r="B186" s="48">
        <v>3680</v>
      </c>
      <c r="C186" s="42" t="s">
        <v>21</v>
      </c>
      <c r="D186" s="47"/>
      <c r="E186" s="48" t="s">
        <v>24</v>
      </c>
      <c r="F186" s="42">
        <v>34510</v>
      </c>
      <c r="G186" s="44">
        <v>110</v>
      </c>
      <c r="H186" s="45" t="s">
        <v>27</v>
      </c>
      <c r="I186" s="48">
        <v>368056</v>
      </c>
      <c r="J186" s="49"/>
      <c r="K186" s="49"/>
      <c r="L186" s="50" t="s">
        <v>34</v>
      </c>
    </row>
    <row r="187" spans="1:12" ht="21" customHeight="1" x14ac:dyDescent="0.25">
      <c r="A187" s="43" t="s">
        <v>16</v>
      </c>
      <c r="B187" s="48">
        <v>3680</v>
      </c>
      <c r="C187" s="42" t="s">
        <v>21</v>
      </c>
      <c r="D187" s="47"/>
      <c r="E187" s="48" t="s">
        <v>24</v>
      </c>
      <c r="F187" s="42">
        <v>34510</v>
      </c>
      <c r="G187" s="44">
        <v>110</v>
      </c>
      <c r="H187" s="45" t="s">
        <v>27</v>
      </c>
      <c r="I187" s="48">
        <v>368056</v>
      </c>
      <c r="J187" s="49"/>
      <c r="K187" s="49"/>
      <c r="L187" s="50" t="s">
        <v>34</v>
      </c>
    </row>
    <row r="188" spans="1:12" ht="21" customHeight="1" x14ac:dyDescent="0.25">
      <c r="A188" s="43" t="s">
        <v>16</v>
      </c>
      <c r="B188" s="48">
        <v>3680</v>
      </c>
      <c r="C188" s="42" t="s">
        <v>21</v>
      </c>
      <c r="D188" s="47"/>
      <c r="E188" s="48" t="s">
        <v>24</v>
      </c>
      <c r="F188" s="42">
        <v>34510</v>
      </c>
      <c r="G188" s="44">
        <v>110</v>
      </c>
      <c r="H188" s="45" t="s">
        <v>27</v>
      </c>
      <c r="I188" s="48">
        <v>368056</v>
      </c>
      <c r="J188" s="49"/>
      <c r="K188" s="49"/>
      <c r="L188" s="50" t="s">
        <v>34</v>
      </c>
    </row>
    <row r="189" spans="1:12" ht="21" customHeight="1" x14ac:dyDescent="0.25">
      <c r="A189" s="43" t="s">
        <v>16</v>
      </c>
      <c r="B189" s="48">
        <v>3680</v>
      </c>
      <c r="C189" s="42" t="s">
        <v>21</v>
      </c>
      <c r="D189" s="47"/>
      <c r="E189" s="48" t="s">
        <v>24</v>
      </c>
      <c r="F189" s="42">
        <v>34510</v>
      </c>
      <c r="G189" s="44">
        <v>110</v>
      </c>
      <c r="H189" s="45" t="s">
        <v>27</v>
      </c>
      <c r="I189" s="48">
        <v>368056</v>
      </c>
      <c r="J189" s="49"/>
      <c r="K189" s="49"/>
      <c r="L189" s="50" t="s">
        <v>34</v>
      </c>
    </row>
    <row r="190" spans="1:12" ht="21" customHeight="1" x14ac:dyDescent="0.25">
      <c r="A190" s="43" t="s">
        <v>16</v>
      </c>
      <c r="B190" s="48">
        <v>3680</v>
      </c>
      <c r="C190" s="42" t="s">
        <v>21</v>
      </c>
      <c r="D190" s="47"/>
      <c r="E190" s="48" t="s">
        <v>24</v>
      </c>
      <c r="F190" s="42">
        <v>34510</v>
      </c>
      <c r="G190" s="44">
        <v>110</v>
      </c>
      <c r="H190" s="45" t="s">
        <v>27</v>
      </c>
      <c r="I190" s="48">
        <v>368056</v>
      </c>
      <c r="J190" s="49"/>
      <c r="K190" s="49"/>
      <c r="L190" s="50" t="s">
        <v>34</v>
      </c>
    </row>
    <row r="191" spans="1:12" ht="21" customHeight="1" x14ac:dyDescent="0.25">
      <c r="A191" s="43" t="s">
        <v>16</v>
      </c>
      <c r="B191" s="48">
        <v>3680</v>
      </c>
      <c r="C191" s="42" t="s">
        <v>21</v>
      </c>
      <c r="D191" s="47"/>
      <c r="E191" s="48" t="s">
        <v>24</v>
      </c>
      <c r="F191" s="42">
        <v>34510</v>
      </c>
      <c r="G191" s="44">
        <v>110</v>
      </c>
      <c r="H191" s="45" t="s">
        <v>27</v>
      </c>
      <c r="I191" s="48">
        <v>368056</v>
      </c>
      <c r="J191" s="49"/>
      <c r="K191" s="49"/>
      <c r="L191" s="50" t="s">
        <v>34</v>
      </c>
    </row>
    <row r="192" spans="1:12" ht="21" customHeight="1" x14ac:dyDescent="0.25">
      <c r="A192" s="43" t="s">
        <v>16</v>
      </c>
      <c r="B192" s="48">
        <v>3680</v>
      </c>
      <c r="C192" s="42" t="s">
        <v>21</v>
      </c>
      <c r="D192" s="47"/>
      <c r="E192" s="48" t="s">
        <v>24</v>
      </c>
      <c r="F192" s="42">
        <v>34510</v>
      </c>
      <c r="G192" s="44">
        <v>110</v>
      </c>
      <c r="H192" s="45" t="s">
        <v>27</v>
      </c>
      <c r="I192" s="48">
        <v>368056</v>
      </c>
      <c r="J192" s="49"/>
      <c r="K192" s="49"/>
      <c r="L192" s="50" t="s">
        <v>34</v>
      </c>
    </row>
    <row r="193" spans="1:12" ht="21" customHeight="1" x14ac:dyDescent="0.25">
      <c r="A193" s="43" t="s">
        <v>16</v>
      </c>
      <c r="B193" s="48">
        <v>3680</v>
      </c>
      <c r="C193" s="42" t="s">
        <v>21</v>
      </c>
      <c r="D193" s="47"/>
      <c r="E193" s="48" t="s">
        <v>24</v>
      </c>
      <c r="F193" s="42">
        <v>34510</v>
      </c>
      <c r="G193" s="44">
        <v>110</v>
      </c>
      <c r="H193" s="45" t="s">
        <v>27</v>
      </c>
      <c r="I193" s="48">
        <v>368056</v>
      </c>
      <c r="J193" s="49"/>
      <c r="K193" s="49"/>
      <c r="L193" s="50" t="s">
        <v>34</v>
      </c>
    </row>
    <row r="194" spans="1:12" ht="21" customHeight="1" x14ac:dyDescent="0.25">
      <c r="A194" s="43" t="s">
        <v>16</v>
      </c>
      <c r="B194" s="48">
        <v>3680</v>
      </c>
      <c r="C194" s="42" t="s">
        <v>21</v>
      </c>
      <c r="D194" s="47"/>
      <c r="E194" s="48" t="s">
        <v>24</v>
      </c>
      <c r="F194" s="42">
        <v>34510</v>
      </c>
      <c r="G194" s="44">
        <v>110</v>
      </c>
      <c r="H194" s="45" t="s">
        <v>27</v>
      </c>
      <c r="I194" s="48">
        <v>368056</v>
      </c>
      <c r="J194" s="49"/>
      <c r="K194" s="49"/>
      <c r="L194" s="50" t="s">
        <v>34</v>
      </c>
    </row>
    <row r="195" spans="1:12" ht="21" customHeight="1" x14ac:dyDescent="0.25">
      <c r="A195" s="43" t="s">
        <v>16</v>
      </c>
      <c r="B195" s="48">
        <v>3680</v>
      </c>
      <c r="C195" s="42" t="s">
        <v>21</v>
      </c>
      <c r="D195" s="47"/>
      <c r="E195" s="48" t="s">
        <v>24</v>
      </c>
      <c r="F195" s="42">
        <v>34510</v>
      </c>
      <c r="G195" s="44">
        <v>110</v>
      </c>
      <c r="H195" s="45" t="s">
        <v>27</v>
      </c>
      <c r="I195" s="48">
        <v>368056</v>
      </c>
      <c r="J195" s="49"/>
      <c r="K195" s="49"/>
      <c r="L195" s="50" t="s">
        <v>34</v>
      </c>
    </row>
    <row r="196" spans="1:12" ht="21" customHeight="1" x14ac:dyDescent="0.25">
      <c r="A196" s="43" t="s">
        <v>16</v>
      </c>
      <c r="B196" s="48">
        <v>3680</v>
      </c>
      <c r="C196" s="42" t="s">
        <v>21</v>
      </c>
      <c r="D196" s="47"/>
      <c r="E196" s="48" t="s">
        <v>24</v>
      </c>
      <c r="F196" s="42">
        <v>34510</v>
      </c>
      <c r="G196" s="44">
        <v>110</v>
      </c>
      <c r="H196" s="45" t="s">
        <v>27</v>
      </c>
      <c r="I196" s="48">
        <v>368056</v>
      </c>
      <c r="J196" s="49"/>
      <c r="K196" s="49"/>
      <c r="L196" s="50" t="s">
        <v>34</v>
      </c>
    </row>
    <row r="197" spans="1:12" ht="21" customHeight="1" x14ac:dyDescent="0.25">
      <c r="A197" s="43" t="s">
        <v>16</v>
      </c>
      <c r="B197" s="48">
        <v>3680</v>
      </c>
      <c r="C197" s="42" t="s">
        <v>21</v>
      </c>
      <c r="D197" s="47"/>
      <c r="E197" s="48" t="s">
        <v>24</v>
      </c>
      <c r="F197" s="42">
        <v>34510</v>
      </c>
      <c r="G197" s="44">
        <v>110</v>
      </c>
      <c r="H197" s="45" t="s">
        <v>27</v>
      </c>
      <c r="I197" s="48">
        <v>368056</v>
      </c>
      <c r="J197" s="49"/>
      <c r="K197" s="49"/>
      <c r="L197" s="50" t="s">
        <v>34</v>
      </c>
    </row>
    <row r="198" spans="1:12" ht="21" customHeight="1" x14ac:dyDescent="0.25">
      <c r="A198" s="43" t="s">
        <v>16</v>
      </c>
      <c r="B198" s="48">
        <v>3680</v>
      </c>
      <c r="C198" s="42" t="s">
        <v>21</v>
      </c>
      <c r="D198" s="47"/>
      <c r="E198" s="48" t="s">
        <v>24</v>
      </c>
      <c r="F198" s="42">
        <v>34510</v>
      </c>
      <c r="G198" s="44">
        <v>110</v>
      </c>
      <c r="H198" s="45" t="s">
        <v>27</v>
      </c>
      <c r="I198" s="48">
        <v>368056</v>
      </c>
      <c r="J198" s="49"/>
      <c r="K198" s="49"/>
      <c r="L198" s="50" t="s">
        <v>34</v>
      </c>
    </row>
    <row r="199" spans="1:12" ht="21" customHeight="1" x14ac:dyDescent="0.25">
      <c r="A199" s="43" t="s">
        <v>16</v>
      </c>
      <c r="B199" s="48">
        <v>3680</v>
      </c>
      <c r="C199" s="42" t="s">
        <v>21</v>
      </c>
      <c r="D199" s="47"/>
      <c r="E199" s="48" t="s">
        <v>24</v>
      </c>
      <c r="F199" s="42">
        <v>34510</v>
      </c>
      <c r="G199" s="44">
        <v>110</v>
      </c>
      <c r="H199" s="45" t="s">
        <v>27</v>
      </c>
      <c r="I199" s="48">
        <v>368056</v>
      </c>
      <c r="J199" s="49"/>
      <c r="K199" s="49"/>
      <c r="L199" s="50" t="s">
        <v>34</v>
      </c>
    </row>
    <row r="200" spans="1:12" ht="21" customHeight="1" x14ac:dyDescent="0.25">
      <c r="A200" s="43" t="s">
        <v>16</v>
      </c>
      <c r="B200" s="48">
        <v>3680</v>
      </c>
      <c r="C200" s="42" t="s">
        <v>21</v>
      </c>
      <c r="D200" s="47"/>
      <c r="E200" s="48" t="s">
        <v>24</v>
      </c>
      <c r="F200" s="42">
        <v>34510</v>
      </c>
      <c r="G200" s="44">
        <v>110</v>
      </c>
      <c r="H200" s="45" t="s">
        <v>27</v>
      </c>
      <c r="I200" s="48">
        <v>368056</v>
      </c>
      <c r="J200" s="49"/>
      <c r="K200" s="49"/>
      <c r="L200" s="50" t="s">
        <v>34</v>
      </c>
    </row>
    <row r="201" spans="1:12" ht="21" customHeight="1" x14ac:dyDescent="0.25">
      <c r="A201" s="43" t="s">
        <v>16</v>
      </c>
      <c r="B201" s="48">
        <v>3680</v>
      </c>
      <c r="C201" s="42" t="s">
        <v>21</v>
      </c>
      <c r="D201" s="47"/>
      <c r="E201" s="48" t="s">
        <v>24</v>
      </c>
      <c r="F201" s="42">
        <v>34510</v>
      </c>
      <c r="G201" s="44">
        <v>110</v>
      </c>
      <c r="H201" s="45" t="s">
        <v>27</v>
      </c>
      <c r="I201" s="48">
        <v>368056</v>
      </c>
      <c r="J201" s="49"/>
      <c r="K201" s="49"/>
      <c r="L201" s="50" t="s">
        <v>34</v>
      </c>
    </row>
    <row r="202" spans="1:12" ht="21" customHeight="1" x14ac:dyDescent="0.25">
      <c r="A202" s="43" t="s">
        <v>16</v>
      </c>
      <c r="B202" s="48">
        <v>3680</v>
      </c>
      <c r="C202" s="42" t="s">
        <v>21</v>
      </c>
      <c r="D202" s="47"/>
      <c r="E202" s="48" t="s">
        <v>24</v>
      </c>
      <c r="F202" s="42">
        <v>34510</v>
      </c>
      <c r="G202" s="44">
        <v>110</v>
      </c>
      <c r="H202" s="45" t="s">
        <v>27</v>
      </c>
      <c r="I202" s="48">
        <v>368056</v>
      </c>
      <c r="J202" s="49"/>
      <c r="K202" s="49"/>
      <c r="L202" s="50" t="s">
        <v>34</v>
      </c>
    </row>
    <row r="203" spans="1:12" ht="21" customHeight="1" x14ac:dyDescent="0.25">
      <c r="A203" s="43" t="s">
        <v>16</v>
      </c>
      <c r="B203" s="48">
        <v>3680</v>
      </c>
      <c r="C203" s="42" t="s">
        <v>21</v>
      </c>
      <c r="D203" s="47"/>
      <c r="E203" s="48" t="s">
        <v>24</v>
      </c>
      <c r="F203" s="42">
        <v>34510</v>
      </c>
      <c r="G203" s="44">
        <v>110</v>
      </c>
      <c r="H203" s="45" t="s">
        <v>27</v>
      </c>
      <c r="I203" s="48">
        <v>368056</v>
      </c>
      <c r="J203" s="49"/>
      <c r="K203" s="49"/>
      <c r="L203" s="50" t="s">
        <v>34</v>
      </c>
    </row>
    <row r="204" spans="1:12" ht="21" customHeight="1" x14ac:dyDescent="0.25">
      <c r="A204" s="43" t="s">
        <v>16</v>
      </c>
      <c r="B204" s="48">
        <v>3680</v>
      </c>
      <c r="C204" s="42" t="s">
        <v>21</v>
      </c>
      <c r="D204" s="47"/>
      <c r="E204" s="48" t="s">
        <v>24</v>
      </c>
      <c r="F204" s="42">
        <v>34510</v>
      </c>
      <c r="G204" s="44">
        <v>110</v>
      </c>
      <c r="H204" s="45" t="s">
        <v>27</v>
      </c>
      <c r="I204" s="48">
        <v>368056</v>
      </c>
      <c r="J204" s="49"/>
      <c r="K204" s="49"/>
      <c r="L204" s="50" t="s">
        <v>34</v>
      </c>
    </row>
    <row r="205" spans="1:12" ht="21" customHeight="1" x14ac:dyDescent="0.25">
      <c r="A205" s="43" t="s">
        <v>16</v>
      </c>
      <c r="B205" s="48">
        <v>3680</v>
      </c>
      <c r="C205" s="42" t="s">
        <v>21</v>
      </c>
      <c r="D205" s="47"/>
      <c r="E205" s="48" t="s">
        <v>24</v>
      </c>
      <c r="F205" s="42">
        <v>34510</v>
      </c>
      <c r="G205" s="44">
        <v>110</v>
      </c>
      <c r="H205" s="45" t="s">
        <v>27</v>
      </c>
      <c r="I205" s="48">
        <v>368056</v>
      </c>
      <c r="J205" s="49"/>
      <c r="K205" s="49"/>
      <c r="L205" s="50" t="s">
        <v>34</v>
      </c>
    </row>
    <row r="206" spans="1:12" ht="21" customHeight="1" x14ac:dyDescent="0.25">
      <c r="A206" s="43" t="s">
        <v>16</v>
      </c>
      <c r="B206" s="48">
        <v>3680</v>
      </c>
      <c r="C206" s="42" t="s">
        <v>21</v>
      </c>
      <c r="D206" s="47"/>
      <c r="E206" s="48" t="s">
        <v>24</v>
      </c>
      <c r="F206" s="42">
        <v>34510</v>
      </c>
      <c r="G206" s="44">
        <v>110</v>
      </c>
      <c r="H206" s="45" t="s">
        <v>27</v>
      </c>
      <c r="I206" s="48">
        <v>368056</v>
      </c>
      <c r="J206" s="49"/>
      <c r="K206" s="49"/>
      <c r="L206" s="50" t="s">
        <v>34</v>
      </c>
    </row>
    <row r="207" spans="1:12" ht="21" customHeight="1" x14ac:dyDescent="0.25">
      <c r="A207" s="43" t="s">
        <v>16</v>
      </c>
      <c r="B207" s="48">
        <v>3680</v>
      </c>
      <c r="C207" s="42" t="s">
        <v>21</v>
      </c>
      <c r="D207" s="47"/>
      <c r="E207" s="48" t="s">
        <v>24</v>
      </c>
      <c r="F207" s="42">
        <v>34510</v>
      </c>
      <c r="G207" s="44">
        <v>110</v>
      </c>
      <c r="H207" s="45" t="s">
        <v>27</v>
      </c>
      <c r="I207" s="48">
        <v>368056</v>
      </c>
      <c r="J207" s="49"/>
      <c r="K207" s="49"/>
      <c r="L207" s="50" t="s">
        <v>34</v>
      </c>
    </row>
    <row r="208" spans="1:12" ht="21" customHeight="1" x14ac:dyDescent="0.25">
      <c r="A208" s="43" t="s">
        <v>16</v>
      </c>
      <c r="B208" s="48">
        <v>3680</v>
      </c>
      <c r="C208" s="42" t="s">
        <v>21</v>
      </c>
      <c r="D208" s="47"/>
      <c r="E208" s="48" t="s">
        <v>24</v>
      </c>
      <c r="F208" s="42">
        <v>34510</v>
      </c>
      <c r="G208" s="44">
        <v>110</v>
      </c>
      <c r="H208" s="45" t="s">
        <v>27</v>
      </c>
      <c r="I208" s="48">
        <v>368056</v>
      </c>
      <c r="J208" s="49"/>
      <c r="K208" s="49"/>
      <c r="L208" s="50" t="s">
        <v>34</v>
      </c>
    </row>
    <row r="209" spans="1:12" ht="21" customHeight="1" x14ac:dyDescent="0.25">
      <c r="A209" s="43" t="s">
        <v>16</v>
      </c>
      <c r="B209" s="48">
        <v>3680</v>
      </c>
      <c r="C209" s="42" t="s">
        <v>21</v>
      </c>
      <c r="D209" s="47"/>
      <c r="E209" s="48" t="s">
        <v>24</v>
      </c>
      <c r="F209" s="42">
        <v>34510</v>
      </c>
      <c r="G209" s="44">
        <v>110</v>
      </c>
      <c r="H209" s="45" t="s">
        <v>27</v>
      </c>
      <c r="I209" s="48">
        <v>368056</v>
      </c>
      <c r="J209" s="49"/>
      <c r="K209" s="49"/>
      <c r="L209" s="50" t="s">
        <v>34</v>
      </c>
    </row>
    <row r="210" spans="1:12" ht="21" customHeight="1" x14ac:dyDescent="0.25">
      <c r="A210" s="43" t="s">
        <v>16</v>
      </c>
      <c r="B210" s="48">
        <v>3680</v>
      </c>
      <c r="C210" s="42" t="s">
        <v>21</v>
      </c>
      <c r="D210" s="47"/>
      <c r="E210" s="48" t="s">
        <v>24</v>
      </c>
      <c r="F210" s="42">
        <v>34510</v>
      </c>
      <c r="G210" s="44">
        <v>110</v>
      </c>
      <c r="H210" s="45" t="s">
        <v>27</v>
      </c>
      <c r="I210" s="48">
        <v>368056</v>
      </c>
      <c r="J210" s="49"/>
      <c r="K210" s="49"/>
      <c r="L210" s="50" t="s">
        <v>34</v>
      </c>
    </row>
    <row r="211" spans="1:12" ht="21" customHeight="1" x14ac:dyDescent="0.25">
      <c r="A211" s="43" t="s">
        <v>16</v>
      </c>
      <c r="B211" s="48">
        <v>3680</v>
      </c>
      <c r="C211" s="42" t="s">
        <v>21</v>
      </c>
      <c r="D211" s="47"/>
      <c r="E211" s="48" t="s">
        <v>24</v>
      </c>
      <c r="F211" s="42">
        <v>34510</v>
      </c>
      <c r="G211" s="44">
        <v>110</v>
      </c>
      <c r="H211" s="45" t="s">
        <v>27</v>
      </c>
      <c r="I211" s="48">
        <v>368056</v>
      </c>
      <c r="J211" s="49"/>
      <c r="K211" s="49"/>
      <c r="L211" s="50" t="s">
        <v>34</v>
      </c>
    </row>
    <row r="212" spans="1:12" ht="21" customHeight="1" x14ac:dyDescent="0.25">
      <c r="A212" s="43" t="s">
        <v>16</v>
      </c>
      <c r="B212" s="48">
        <v>3680</v>
      </c>
      <c r="C212" s="42" t="s">
        <v>21</v>
      </c>
      <c r="D212" s="47"/>
      <c r="E212" s="48" t="s">
        <v>24</v>
      </c>
      <c r="F212" s="42">
        <v>34510</v>
      </c>
      <c r="G212" s="44">
        <v>110</v>
      </c>
      <c r="H212" s="45" t="s">
        <v>27</v>
      </c>
      <c r="I212" s="48">
        <v>368056</v>
      </c>
      <c r="J212" s="49"/>
      <c r="K212" s="49"/>
      <c r="L212" s="50" t="s">
        <v>34</v>
      </c>
    </row>
    <row r="213" spans="1:12" ht="21" customHeight="1" x14ac:dyDescent="0.25">
      <c r="A213" s="43" t="s">
        <v>16</v>
      </c>
      <c r="B213" s="48">
        <v>3680</v>
      </c>
      <c r="C213" s="42" t="s">
        <v>21</v>
      </c>
      <c r="D213" s="47"/>
      <c r="E213" s="48" t="s">
        <v>24</v>
      </c>
      <c r="F213" s="42">
        <v>34510</v>
      </c>
      <c r="G213" s="44">
        <v>110</v>
      </c>
      <c r="H213" s="45" t="s">
        <v>27</v>
      </c>
      <c r="I213" s="48">
        <v>368056</v>
      </c>
      <c r="J213" s="49"/>
      <c r="K213" s="49"/>
      <c r="L213" s="50" t="s">
        <v>34</v>
      </c>
    </row>
    <row r="214" spans="1:12" ht="21" customHeight="1" x14ac:dyDescent="0.25">
      <c r="A214" s="43" t="s">
        <v>16</v>
      </c>
      <c r="B214" s="48">
        <v>3680</v>
      </c>
      <c r="C214" s="42" t="s">
        <v>21</v>
      </c>
      <c r="D214" s="47"/>
      <c r="E214" s="48" t="s">
        <v>24</v>
      </c>
      <c r="F214" s="42">
        <v>34510</v>
      </c>
      <c r="G214" s="44">
        <v>110</v>
      </c>
      <c r="H214" s="45" t="s">
        <v>27</v>
      </c>
      <c r="I214" s="48">
        <v>368056</v>
      </c>
      <c r="J214" s="49"/>
      <c r="K214" s="49"/>
      <c r="L214" s="50" t="s">
        <v>34</v>
      </c>
    </row>
    <row r="215" spans="1:12" ht="21" customHeight="1" x14ac:dyDescent="0.25">
      <c r="A215" s="43" t="s">
        <v>16</v>
      </c>
      <c r="B215" s="48">
        <v>3680</v>
      </c>
      <c r="C215" s="42" t="s">
        <v>21</v>
      </c>
      <c r="D215" s="47"/>
      <c r="E215" s="48" t="s">
        <v>24</v>
      </c>
      <c r="F215" s="42">
        <v>34510</v>
      </c>
      <c r="G215" s="44">
        <v>110</v>
      </c>
      <c r="H215" s="45" t="s">
        <v>27</v>
      </c>
      <c r="I215" s="48">
        <v>368056</v>
      </c>
      <c r="J215" s="49"/>
      <c r="K215" s="49"/>
      <c r="L215" s="50" t="s">
        <v>34</v>
      </c>
    </row>
    <row r="216" spans="1:12" ht="21" customHeight="1" x14ac:dyDescent="0.25">
      <c r="A216" s="43" t="s">
        <v>16</v>
      </c>
      <c r="B216" s="48">
        <v>3680</v>
      </c>
      <c r="C216" s="42" t="s">
        <v>21</v>
      </c>
      <c r="D216" s="47"/>
      <c r="E216" s="48" t="s">
        <v>24</v>
      </c>
      <c r="F216" s="42">
        <v>34510</v>
      </c>
      <c r="G216" s="44">
        <v>110</v>
      </c>
      <c r="H216" s="45" t="s">
        <v>27</v>
      </c>
      <c r="I216" s="48">
        <v>368056</v>
      </c>
      <c r="J216" s="49"/>
      <c r="K216" s="49"/>
      <c r="L216" s="50" t="s">
        <v>34</v>
      </c>
    </row>
    <row r="217" spans="1:12" ht="21" customHeight="1" x14ac:dyDescent="0.25">
      <c r="A217" s="43" t="s">
        <v>16</v>
      </c>
      <c r="B217" s="48">
        <v>3680</v>
      </c>
      <c r="C217" s="42" t="s">
        <v>21</v>
      </c>
      <c r="D217" s="47"/>
      <c r="E217" s="48" t="s">
        <v>24</v>
      </c>
      <c r="F217" s="42">
        <v>34510</v>
      </c>
      <c r="G217" s="44">
        <v>110</v>
      </c>
      <c r="H217" s="45" t="s">
        <v>27</v>
      </c>
      <c r="I217" s="48">
        <v>368056</v>
      </c>
      <c r="J217" s="49"/>
      <c r="K217" s="49"/>
      <c r="L217" s="50" t="s">
        <v>34</v>
      </c>
    </row>
    <row r="218" spans="1:12" ht="21" customHeight="1" x14ac:dyDescent="0.25">
      <c r="A218" s="43" t="s">
        <v>16</v>
      </c>
      <c r="B218" s="48">
        <v>3680</v>
      </c>
      <c r="C218" s="42" t="s">
        <v>21</v>
      </c>
      <c r="D218" s="47"/>
      <c r="E218" s="48" t="s">
        <v>24</v>
      </c>
      <c r="F218" s="42">
        <v>34510</v>
      </c>
      <c r="G218" s="44">
        <v>110</v>
      </c>
      <c r="H218" s="45" t="s">
        <v>27</v>
      </c>
      <c r="I218" s="48">
        <v>368056</v>
      </c>
      <c r="J218" s="49"/>
      <c r="K218" s="49"/>
      <c r="L218" s="50" t="s">
        <v>34</v>
      </c>
    </row>
    <row r="219" spans="1:12" ht="21" customHeight="1" x14ac:dyDescent="0.25">
      <c r="A219" s="43" t="s">
        <v>16</v>
      </c>
      <c r="B219" s="48">
        <v>3680</v>
      </c>
      <c r="C219" s="42" t="s">
        <v>21</v>
      </c>
      <c r="D219" s="47"/>
      <c r="E219" s="48" t="s">
        <v>24</v>
      </c>
      <c r="F219" s="42">
        <v>34510</v>
      </c>
      <c r="G219" s="44">
        <v>110</v>
      </c>
      <c r="H219" s="45" t="s">
        <v>27</v>
      </c>
      <c r="I219" s="48">
        <v>368056</v>
      </c>
      <c r="J219" s="49"/>
      <c r="K219" s="49"/>
      <c r="L219" s="50" t="s">
        <v>34</v>
      </c>
    </row>
    <row r="220" spans="1:12" ht="21" customHeight="1" x14ac:dyDescent="0.25">
      <c r="A220" s="43" t="s">
        <v>16</v>
      </c>
      <c r="B220" s="48">
        <v>3680</v>
      </c>
      <c r="C220" s="42" t="s">
        <v>21</v>
      </c>
      <c r="D220" s="47"/>
      <c r="E220" s="48" t="s">
        <v>24</v>
      </c>
      <c r="F220" s="42">
        <v>34510</v>
      </c>
      <c r="G220" s="44">
        <v>110</v>
      </c>
      <c r="H220" s="45" t="s">
        <v>27</v>
      </c>
      <c r="I220" s="48">
        <v>368056</v>
      </c>
      <c r="J220" s="49"/>
      <c r="K220" s="49"/>
      <c r="L220" s="50" t="s">
        <v>34</v>
      </c>
    </row>
    <row r="221" spans="1:12" ht="21" customHeight="1" x14ac:dyDescent="0.25">
      <c r="A221" s="43" t="s">
        <v>16</v>
      </c>
      <c r="B221" s="48">
        <v>3680</v>
      </c>
      <c r="C221" s="42" t="s">
        <v>21</v>
      </c>
      <c r="D221" s="47"/>
      <c r="E221" s="48" t="s">
        <v>24</v>
      </c>
      <c r="F221" s="42">
        <v>34510</v>
      </c>
      <c r="G221" s="44">
        <v>110</v>
      </c>
      <c r="H221" s="45" t="s">
        <v>27</v>
      </c>
      <c r="I221" s="48">
        <v>368056</v>
      </c>
      <c r="J221" s="49"/>
      <c r="K221" s="49"/>
      <c r="L221" s="50" t="s">
        <v>34</v>
      </c>
    </row>
    <row r="222" spans="1:12" ht="21" customHeight="1" x14ac:dyDescent="0.25">
      <c r="A222" s="43" t="s">
        <v>16</v>
      </c>
      <c r="B222" s="48">
        <v>3680</v>
      </c>
      <c r="C222" s="42" t="s">
        <v>21</v>
      </c>
      <c r="D222" s="47"/>
      <c r="E222" s="48" t="s">
        <v>24</v>
      </c>
      <c r="F222" s="42">
        <v>34510</v>
      </c>
      <c r="G222" s="44">
        <v>110</v>
      </c>
      <c r="H222" s="45" t="s">
        <v>27</v>
      </c>
      <c r="I222" s="48">
        <v>368056</v>
      </c>
      <c r="J222" s="49"/>
      <c r="K222" s="49"/>
      <c r="L222" s="50" t="s">
        <v>34</v>
      </c>
    </row>
    <row r="223" spans="1:12" ht="21" customHeight="1" x14ac:dyDescent="0.25">
      <c r="A223" s="43" t="s">
        <v>16</v>
      </c>
      <c r="B223" s="48">
        <v>3680</v>
      </c>
      <c r="C223" s="42" t="s">
        <v>21</v>
      </c>
      <c r="D223" s="47"/>
      <c r="E223" s="48" t="s">
        <v>24</v>
      </c>
      <c r="F223" s="42">
        <v>34510</v>
      </c>
      <c r="G223" s="44">
        <v>110</v>
      </c>
      <c r="H223" s="45" t="s">
        <v>27</v>
      </c>
      <c r="I223" s="48">
        <v>368056</v>
      </c>
      <c r="J223" s="49"/>
      <c r="K223" s="49"/>
      <c r="L223" s="50" t="s">
        <v>34</v>
      </c>
    </row>
    <row r="224" spans="1:12" ht="21" customHeight="1" x14ac:dyDescent="0.25">
      <c r="A224" s="43" t="s">
        <v>16</v>
      </c>
      <c r="B224" s="48">
        <v>3680</v>
      </c>
      <c r="C224" s="42" t="s">
        <v>21</v>
      </c>
      <c r="D224" s="47"/>
      <c r="E224" s="48" t="s">
        <v>24</v>
      </c>
      <c r="F224" s="42">
        <v>34510</v>
      </c>
      <c r="G224" s="44">
        <v>110</v>
      </c>
      <c r="H224" s="45" t="s">
        <v>27</v>
      </c>
      <c r="I224" s="48">
        <v>368056</v>
      </c>
      <c r="J224" s="49"/>
      <c r="K224" s="49"/>
      <c r="L224" s="50" t="s">
        <v>34</v>
      </c>
    </row>
    <row r="225" spans="1:12" ht="21" customHeight="1" x14ac:dyDescent="0.25">
      <c r="A225" s="43" t="s">
        <v>16</v>
      </c>
      <c r="B225" s="48">
        <v>3680</v>
      </c>
      <c r="C225" s="42" t="s">
        <v>21</v>
      </c>
      <c r="D225" s="47"/>
      <c r="E225" s="48" t="s">
        <v>24</v>
      </c>
      <c r="F225" s="42">
        <v>34510</v>
      </c>
      <c r="G225" s="44">
        <v>110</v>
      </c>
      <c r="H225" s="45" t="s">
        <v>27</v>
      </c>
      <c r="I225" s="48">
        <v>368056</v>
      </c>
      <c r="J225" s="49"/>
      <c r="K225" s="49"/>
      <c r="L225" s="50" t="s">
        <v>34</v>
      </c>
    </row>
    <row r="226" spans="1:12" ht="21" customHeight="1" x14ac:dyDescent="0.25">
      <c r="A226" s="43" t="s">
        <v>16</v>
      </c>
      <c r="B226" s="48">
        <v>3680</v>
      </c>
      <c r="C226" s="42" t="s">
        <v>21</v>
      </c>
      <c r="D226" s="47"/>
      <c r="E226" s="48" t="s">
        <v>24</v>
      </c>
      <c r="F226" s="42">
        <v>34510</v>
      </c>
      <c r="G226" s="44">
        <v>110</v>
      </c>
      <c r="H226" s="45" t="s">
        <v>27</v>
      </c>
      <c r="I226" s="48">
        <v>368056</v>
      </c>
      <c r="J226" s="49"/>
      <c r="K226" s="49"/>
      <c r="L226" s="50" t="s">
        <v>34</v>
      </c>
    </row>
    <row r="227" spans="1:12" ht="21" customHeight="1" x14ac:dyDescent="0.25">
      <c r="A227" s="43" t="s">
        <v>16</v>
      </c>
      <c r="B227" s="48">
        <v>3680</v>
      </c>
      <c r="C227" s="42" t="s">
        <v>21</v>
      </c>
      <c r="D227" s="47"/>
      <c r="E227" s="48" t="s">
        <v>24</v>
      </c>
      <c r="F227" s="42">
        <v>34510</v>
      </c>
      <c r="G227" s="44">
        <v>110</v>
      </c>
      <c r="H227" s="45" t="s">
        <v>27</v>
      </c>
      <c r="I227" s="48">
        <v>368056</v>
      </c>
      <c r="J227" s="49"/>
      <c r="K227" s="49"/>
      <c r="L227" s="50" t="s">
        <v>34</v>
      </c>
    </row>
    <row r="228" spans="1:12" ht="21" customHeight="1" x14ac:dyDescent="0.25">
      <c r="A228" s="43" t="s">
        <v>16</v>
      </c>
      <c r="B228" s="48">
        <v>3680</v>
      </c>
      <c r="C228" s="42" t="s">
        <v>21</v>
      </c>
      <c r="D228" s="47"/>
      <c r="E228" s="48" t="s">
        <v>24</v>
      </c>
      <c r="F228" s="42">
        <v>34510</v>
      </c>
      <c r="G228" s="44">
        <v>110</v>
      </c>
      <c r="H228" s="45" t="s">
        <v>27</v>
      </c>
      <c r="I228" s="48">
        <v>368056</v>
      </c>
      <c r="J228" s="49"/>
      <c r="K228" s="49"/>
      <c r="L228" s="50" t="s">
        <v>34</v>
      </c>
    </row>
    <row r="229" spans="1:12" ht="21" customHeight="1" x14ac:dyDescent="0.25">
      <c r="A229" s="43" t="s">
        <v>16</v>
      </c>
      <c r="B229" s="48">
        <v>3680</v>
      </c>
      <c r="C229" s="42" t="s">
        <v>21</v>
      </c>
      <c r="D229" s="47"/>
      <c r="E229" s="48" t="s">
        <v>24</v>
      </c>
      <c r="F229" s="42">
        <v>34510</v>
      </c>
      <c r="G229" s="44">
        <v>110</v>
      </c>
      <c r="H229" s="45" t="s">
        <v>27</v>
      </c>
      <c r="I229" s="48">
        <v>368056</v>
      </c>
      <c r="J229" s="49"/>
      <c r="K229" s="49"/>
      <c r="L229" s="50" t="s">
        <v>34</v>
      </c>
    </row>
    <row r="230" spans="1:12" ht="21" customHeight="1" x14ac:dyDescent="0.25">
      <c r="A230" s="43" t="s">
        <v>16</v>
      </c>
      <c r="B230" s="48">
        <v>3680</v>
      </c>
      <c r="C230" s="42" t="s">
        <v>21</v>
      </c>
      <c r="D230" s="47"/>
      <c r="E230" s="48" t="s">
        <v>24</v>
      </c>
      <c r="F230" s="42">
        <v>34510</v>
      </c>
      <c r="G230" s="44">
        <v>110</v>
      </c>
      <c r="H230" s="45" t="s">
        <v>27</v>
      </c>
      <c r="I230" s="48">
        <v>368056</v>
      </c>
      <c r="J230" s="49"/>
      <c r="K230" s="49"/>
      <c r="L230" s="50" t="s">
        <v>34</v>
      </c>
    </row>
    <row r="231" spans="1:12" ht="21" customHeight="1" x14ac:dyDescent="0.25">
      <c r="A231" s="43" t="s">
        <v>16</v>
      </c>
      <c r="B231" s="48">
        <v>3680</v>
      </c>
      <c r="C231" s="42" t="s">
        <v>21</v>
      </c>
      <c r="D231" s="47"/>
      <c r="E231" s="48" t="s">
        <v>24</v>
      </c>
      <c r="F231" s="42">
        <v>34510</v>
      </c>
      <c r="G231" s="44">
        <v>110</v>
      </c>
      <c r="H231" s="45" t="s">
        <v>27</v>
      </c>
      <c r="I231" s="48">
        <v>368056</v>
      </c>
      <c r="J231" s="49"/>
      <c r="K231" s="49"/>
      <c r="L231" s="50" t="s">
        <v>34</v>
      </c>
    </row>
    <row r="232" spans="1:12" ht="21" customHeight="1" x14ac:dyDescent="0.25">
      <c r="A232" s="43" t="s">
        <v>16</v>
      </c>
      <c r="B232" s="48">
        <v>3680</v>
      </c>
      <c r="C232" s="42" t="s">
        <v>21</v>
      </c>
      <c r="D232" s="47"/>
      <c r="E232" s="48" t="s">
        <v>24</v>
      </c>
      <c r="F232" s="42">
        <v>34510</v>
      </c>
      <c r="G232" s="44">
        <v>110</v>
      </c>
      <c r="H232" s="45" t="s">
        <v>27</v>
      </c>
      <c r="I232" s="48">
        <v>368056</v>
      </c>
      <c r="J232" s="49"/>
      <c r="K232" s="49"/>
      <c r="L232" s="50" t="s">
        <v>34</v>
      </c>
    </row>
    <row r="233" spans="1:12" ht="21" customHeight="1" x14ac:dyDescent="0.25">
      <c r="A233" s="43" t="s">
        <v>16</v>
      </c>
      <c r="B233" s="48">
        <v>3680</v>
      </c>
      <c r="C233" s="42" t="s">
        <v>21</v>
      </c>
      <c r="D233" s="47"/>
      <c r="E233" s="48" t="s">
        <v>24</v>
      </c>
      <c r="F233" s="42">
        <v>34510</v>
      </c>
      <c r="G233" s="44">
        <v>110</v>
      </c>
      <c r="H233" s="45" t="s">
        <v>27</v>
      </c>
      <c r="I233" s="48">
        <v>368056</v>
      </c>
      <c r="J233" s="49"/>
      <c r="K233" s="49"/>
      <c r="L233" s="50" t="s">
        <v>34</v>
      </c>
    </row>
    <row r="234" spans="1:12" ht="21" customHeight="1" x14ac:dyDescent="0.25">
      <c r="A234" s="31"/>
      <c r="B234" s="32"/>
      <c r="C234" s="32"/>
      <c r="E234" s="32"/>
      <c r="F234" s="32"/>
      <c r="G234" s="34"/>
      <c r="H234" s="35"/>
      <c r="J234" s="37"/>
      <c r="K234" s="37"/>
      <c r="L234" s="30"/>
    </row>
    <row r="235" spans="1:12" ht="21" customHeight="1" thickBot="1" x14ac:dyDescent="0.3">
      <c r="B235"/>
      <c r="C235"/>
      <c r="E235"/>
      <c r="F235"/>
      <c r="H235"/>
      <c r="I235" s="26" t="s">
        <v>18</v>
      </c>
      <c r="J235" s="36">
        <f>SUM(J25:J233)</f>
        <v>0</v>
      </c>
      <c r="K235" s="36">
        <f>SUM(K25:K233)</f>
        <v>0</v>
      </c>
      <c r="L235"/>
    </row>
    <row r="236" spans="1:12" ht="21" customHeight="1" thickTop="1" x14ac:dyDescent="0.2">
      <c r="B236"/>
      <c r="C236"/>
      <c r="E236"/>
      <c r="F236"/>
      <c r="H236"/>
      <c r="I236" s="63" t="s">
        <v>42</v>
      </c>
      <c r="J236" s="63"/>
      <c r="K236" s="64">
        <f>J235-K235</f>
        <v>0</v>
      </c>
      <c r="L236"/>
    </row>
    <row r="237" spans="1:12" ht="21" customHeight="1" x14ac:dyDescent="0.2">
      <c r="B237"/>
      <c r="C237"/>
      <c r="D237"/>
      <c r="E237"/>
      <c r="F237"/>
      <c r="H237"/>
      <c r="K237"/>
      <c r="L237"/>
    </row>
    <row r="238" spans="1:12" ht="21" customHeight="1" x14ac:dyDescent="0.2">
      <c r="B238"/>
      <c r="C238"/>
      <c r="D238"/>
      <c r="E238"/>
      <c r="F238"/>
      <c r="H238"/>
      <c r="K238"/>
      <c r="L238"/>
    </row>
    <row r="239" spans="1:12" ht="21" customHeight="1" x14ac:dyDescent="0.2">
      <c r="B239"/>
      <c r="C239"/>
      <c r="D239"/>
      <c r="E239"/>
      <c r="F239"/>
      <c r="H239"/>
      <c r="K239"/>
      <c r="L239"/>
    </row>
    <row r="240" spans="1:12" ht="21" customHeight="1" x14ac:dyDescent="0.2">
      <c r="B240"/>
      <c r="C240"/>
      <c r="D240"/>
      <c r="E240"/>
      <c r="F240"/>
      <c r="H240"/>
      <c r="K240"/>
      <c r="L240"/>
    </row>
    <row r="241" spans="2:14" ht="21" customHeight="1" x14ac:dyDescent="0.2">
      <c r="B241"/>
      <c r="C241"/>
      <c r="D241"/>
      <c r="E241"/>
      <c r="F241"/>
      <c r="H241"/>
      <c r="K241"/>
      <c r="L241"/>
    </row>
    <row r="242" spans="2:14" ht="21" customHeight="1" x14ac:dyDescent="0.2">
      <c r="B242"/>
      <c r="C242"/>
      <c r="D242"/>
      <c r="E242"/>
      <c r="F242"/>
      <c r="H242"/>
      <c r="K242"/>
      <c r="L242"/>
    </row>
    <row r="243" spans="2:14" ht="21" customHeight="1" x14ac:dyDescent="0.2">
      <c r="B243"/>
      <c r="C243"/>
      <c r="D243"/>
      <c r="E243"/>
      <c r="F243"/>
      <c r="H243"/>
      <c r="K243"/>
      <c r="L243"/>
    </row>
    <row r="244" spans="2:14" ht="21" customHeight="1" x14ac:dyDescent="0.2">
      <c r="B244"/>
      <c r="C244"/>
      <c r="D244"/>
      <c r="E244"/>
      <c r="F244"/>
      <c r="H244"/>
      <c r="K244"/>
      <c r="L244"/>
    </row>
    <row r="245" spans="2:14" ht="21" customHeight="1" x14ac:dyDescent="0.2">
      <c r="B245"/>
      <c r="C245"/>
      <c r="D245"/>
      <c r="E245"/>
      <c r="F245"/>
      <c r="H245"/>
      <c r="K245"/>
      <c r="L245"/>
    </row>
    <row r="246" spans="2:14" ht="21" customHeight="1" x14ac:dyDescent="0.2">
      <c r="B246"/>
      <c r="C246"/>
      <c r="D246"/>
      <c r="E246"/>
      <c r="F246"/>
      <c r="H246"/>
      <c r="K246"/>
      <c r="L246"/>
    </row>
    <row r="247" spans="2:14" ht="21" customHeight="1" x14ac:dyDescent="0.2">
      <c r="B247"/>
      <c r="C247"/>
      <c r="D247"/>
      <c r="E247"/>
      <c r="F247"/>
      <c r="H247"/>
      <c r="K247"/>
      <c r="L247"/>
    </row>
    <row r="248" spans="2:14" ht="21" customHeight="1" x14ac:dyDescent="0.2">
      <c r="B248"/>
      <c r="C248"/>
      <c r="D248"/>
      <c r="E248"/>
      <c r="F248"/>
      <c r="H248"/>
      <c r="K248"/>
      <c r="L248"/>
    </row>
    <row r="249" spans="2:14" ht="21" customHeight="1" x14ac:dyDescent="0.2">
      <c r="B249"/>
      <c r="C249"/>
      <c r="D249"/>
      <c r="E249"/>
      <c r="F249"/>
      <c r="H249"/>
      <c r="K249"/>
      <c r="L249"/>
    </row>
    <row r="250" spans="2:14" ht="21" customHeight="1" x14ac:dyDescent="0.2">
      <c r="B250"/>
      <c r="C250"/>
      <c r="D250"/>
      <c r="E250"/>
      <c r="F250"/>
      <c r="H250"/>
      <c r="K250"/>
      <c r="L250"/>
    </row>
    <row r="251" spans="2:14" ht="21" customHeight="1" x14ac:dyDescent="0.2">
      <c r="B251"/>
      <c r="C251"/>
      <c r="D251"/>
      <c r="E251"/>
      <c r="F251"/>
      <c r="H251"/>
      <c r="K251"/>
      <c r="L251"/>
    </row>
    <row r="252" spans="2:14" ht="21" customHeight="1" x14ac:dyDescent="0.2">
      <c r="B252"/>
      <c r="C252"/>
      <c r="D252"/>
      <c r="E252"/>
      <c r="F252"/>
      <c r="H252"/>
      <c r="K252"/>
      <c r="L252"/>
    </row>
    <row r="253" spans="2:14" ht="21" customHeight="1" x14ac:dyDescent="0.2">
      <c r="B253"/>
      <c r="C253"/>
      <c r="D253"/>
      <c r="E253"/>
      <c r="F253"/>
      <c r="H253"/>
      <c r="K253"/>
      <c r="L253"/>
    </row>
    <row r="254" spans="2:14" ht="21" customHeight="1" x14ac:dyDescent="0.2">
      <c r="B254"/>
      <c r="C254"/>
      <c r="D254"/>
      <c r="E254"/>
      <c r="F254"/>
      <c r="H254"/>
      <c r="K254"/>
      <c r="L254"/>
    </row>
    <row r="255" spans="2:14" ht="21" customHeight="1" x14ac:dyDescent="0.2">
      <c r="B255"/>
      <c r="C255"/>
      <c r="D255"/>
      <c r="E255"/>
      <c r="F255"/>
      <c r="H255"/>
      <c r="K255"/>
      <c r="L255"/>
      <c r="M255" s="18"/>
      <c r="N255" s="13"/>
    </row>
    <row r="256" spans="2:14" ht="21" customHeight="1" x14ac:dyDescent="0.2">
      <c r="B256"/>
      <c r="C256"/>
      <c r="D256"/>
      <c r="E256"/>
      <c r="F256"/>
      <c r="H256"/>
      <c r="K256"/>
      <c r="L256"/>
    </row>
    <row r="257" customFormat="1" ht="21" customHeight="1" x14ac:dyDescent="0.2"/>
    <row r="258" customFormat="1" ht="21" customHeight="1" x14ac:dyDescent="0.2"/>
    <row r="259" customFormat="1" ht="21" customHeight="1" x14ac:dyDescent="0.2"/>
    <row r="260" customFormat="1" ht="21" customHeight="1" x14ac:dyDescent="0.2"/>
    <row r="261" customFormat="1" ht="21" customHeight="1" x14ac:dyDescent="0.2"/>
    <row r="262" customFormat="1" ht="21" customHeight="1" x14ac:dyDescent="0.2"/>
    <row r="263" customFormat="1" ht="21" customHeight="1" x14ac:dyDescent="0.2"/>
    <row r="264" customFormat="1" ht="21" customHeight="1" x14ac:dyDescent="0.2"/>
    <row r="265" customFormat="1" ht="21" customHeight="1" x14ac:dyDescent="0.2"/>
    <row r="266" customFormat="1" ht="21" customHeight="1" x14ac:dyDescent="0.2"/>
    <row r="267" customFormat="1" ht="21" customHeight="1" x14ac:dyDescent="0.2"/>
    <row r="268" customFormat="1" ht="21" customHeight="1" x14ac:dyDescent="0.2"/>
    <row r="269" customFormat="1" ht="21" customHeight="1" x14ac:dyDescent="0.2"/>
    <row r="270" customFormat="1" ht="21" customHeight="1" x14ac:dyDescent="0.2"/>
    <row r="271" customFormat="1" ht="21" customHeight="1" x14ac:dyDescent="0.2"/>
    <row r="272" customFormat="1" ht="21" customHeight="1" x14ac:dyDescent="0.2"/>
    <row r="273" customFormat="1" ht="21" customHeight="1" x14ac:dyDescent="0.2"/>
    <row r="274" customFormat="1" ht="21" customHeight="1" x14ac:dyDescent="0.2"/>
    <row r="275" customFormat="1" ht="21" customHeight="1" x14ac:dyDescent="0.2"/>
    <row r="276" customFormat="1" ht="21" customHeight="1" x14ac:dyDescent="0.2"/>
    <row r="277" customFormat="1" ht="21" customHeight="1" x14ac:dyDescent="0.2"/>
    <row r="278" customFormat="1" ht="21" customHeight="1" x14ac:dyDescent="0.2"/>
    <row r="279" customFormat="1" ht="21" customHeight="1" x14ac:dyDescent="0.2"/>
    <row r="280" customFormat="1" ht="21" customHeight="1" x14ac:dyDescent="0.2"/>
    <row r="281" customFormat="1" ht="21" customHeight="1" x14ac:dyDescent="0.2"/>
    <row r="282" customFormat="1" ht="21" customHeight="1" x14ac:dyDescent="0.2"/>
    <row r="283" customFormat="1" ht="21" customHeight="1" x14ac:dyDescent="0.2"/>
    <row r="284" customFormat="1" ht="21" customHeight="1" x14ac:dyDescent="0.2"/>
    <row r="285" customFormat="1" ht="21" customHeight="1" x14ac:dyDescent="0.2"/>
    <row r="286" customFormat="1" ht="21" customHeight="1" x14ac:dyDescent="0.2"/>
    <row r="287" customFormat="1" ht="21" customHeight="1" x14ac:dyDescent="0.2"/>
    <row r="288" customFormat="1" ht="21" customHeight="1" x14ac:dyDescent="0.2"/>
    <row r="289" customFormat="1" ht="21" customHeight="1" x14ac:dyDescent="0.2"/>
    <row r="290" customFormat="1" ht="21" customHeight="1" x14ac:dyDescent="0.2"/>
    <row r="291" customFormat="1" ht="21" customHeight="1" x14ac:dyDescent="0.2"/>
    <row r="292" customFormat="1" ht="21" customHeight="1" x14ac:dyDescent="0.2"/>
    <row r="293" customFormat="1" ht="21" customHeight="1" x14ac:dyDescent="0.2"/>
    <row r="294" customFormat="1" ht="21" customHeight="1" x14ac:dyDescent="0.2"/>
    <row r="295" customFormat="1" ht="21" customHeight="1" x14ac:dyDescent="0.2"/>
    <row r="296" customFormat="1" ht="21" customHeight="1" x14ac:dyDescent="0.2"/>
    <row r="297" customFormat="1" ht="21" customHeight="1" x14ac:dyDescent="0.2"/>
    <row r="298" customFormat="1" ht="21" customHeight="1" x14ac:dyDescent="0.2"/>
    <row r="299" customFormat="1" ht="21" customHeight="1" x14ac:dyDescent="0.2"/>
    <row r="300" customFormat="1" ht="21" customHeight="1" x14ac:dyDescent="0.2"/>
    <row r="301" customFormat="1" ht="21" customHeight="1" x14ac:dyDescent="0.2"/>
    <row r="302" customFormat="1" ht="21" customHeight="1" x14ac:dyDescent="0.2"/>
    <row r="303" customFormat="1" ht="21" customHeight="1" x14ac:dyDescent="0.2"/>
    <row r="304" customFormat="1" ht="21" customHeight="1" x14ac:dyDescent="0.2"/>
    <row r="305" customFormat="1" ht="21" customHeight="1" x14ac:dyDescent="0.2"/>
    <row r="306" customFormat="1" ht="21" customHeight="1" x14ac:dyDescent="0.2"/>
    <row r="307" customFormat="1" ht="21" customHeight="1" x14ac:dyDescent="0.2"/>
    <row r="308" customFormat="1" ht="21" customHeight="1" x14ac:dyDescent="0.2"/>
    <row r="309" customFormat="1" ht="21" customHeight="1" x14ac:dyDescent="0.2"/>
    <row r="310" customFormat="1" ht="21" customHeight="1" x14ac:dyDescent="0.2"/>
    <row r="311" customFormat="1" ht="21" customHeight="1" x14ac:dyDescent="0.2"/>
    <row r="312" customFormat="1" ht="21" customHeight="1" x14ac:dyDescent="0.2"/>
    <row r="313" customFormat="1" ht="21" customHeight="1" x14ac:dyDescent="0.2"/>
    <row r="314" customFormat="1" ht="21" customHeight="1" x14ac:dyDescent="0.2"/>
    <row r="315" customFormat="1" ht="21" customHeight="1" x14ac:dyDescent="0.2"/>
    <row r="316" customFormat="1" ht="21" customHeight="1" x14ac:dyDescent="0.2"/>
    <row r="317" customFormat="1" ht="21" customHeight="1" x14ac:dyDescent="0.2"/>
    <row r="318" customFormat="1" ht="21" customHeight="1" x14ac:dyDescent="0.2"/>
    <row r="319" customFormat="1" ht="21" customHeight="1" x14ac:dyDescent="0.2"/>
    <row r="320" customFormat="1" ht="21" customHeight="1" x14ac:dyDescent="0.2"/>
    <row r="321" customFormat="1" ht="21" customHeight="1" x14ac:dyDescent="0.2"/>
    <row r="322" customFormat="1" ht="21" customHeight="1" x14ac:dyDescent="0.2"/>
    <row r="323" customFormat="1" ht="21" customHeight="1" x14ac:dyDescent="0.2"/>
    <row r="324" customFormat="1" ht="21" customHeight="1" x14ac:dyDescent="0.2"/>
    <row r="325" customFormat="1" ht="21" customHeight="1" x14ac:dyDescent="0.2"/>
    <row r="326" customFormat="1" ht="21" customHeight="1" x14ac:dyDescent="0.2"/>
    <row r="327" customFormat="1" ht="21" customHeight="1" x14ac:dyDescent="0.2"/>
    <row r="328" customFormat="1" ht="21" customHeight="1" x14ac:dyDescent="0.2"/>
    <row r="329" customFormat="1" ht="21" customHeight="1" x14ac:dyDescent="0.2"/>
    <row r="330" customFormat="1" ht="21" customHeight="1" x14ac:dyDescent="0.2"/>
    <row r="331" customFormat="1" ht="21" customHeight="1" x14ac:dyDescent="0.2"/>
    <row r="332" customFormat="1" ht="21" customHeight="1" x14ac:dyDescent="0.2"/>
    <row r="333" customFormat="1" ht="21" customHeight="1" x14ac:dyDescent="0.2"/>
    <row r="334" customFormat="1" ht="21" customHeight="1" x14ac:dyDescent="0.2"/>
    <row r="335" customFormat="1" ht="21" customHeight="1" x14ac:dyDescent="0.2"/>
    <row r="336" customFormat="1" ht="21" customHeight="1" x14ac:dyDescent="0.2"/>
    <row r="337" customFormat="1" ht="21" customHeight="1" x14ac:dyDescent="0.2"/>
    <row r="338" customFormat="1" ht="21" customHeight="1" x14ac:dyDescent="0.2"/>
    <row r="339" customFormat="1" ht="21" customHeight="1" x14ac:dyDescent="0.2"/>
    <row r="340" customFormat="1" ht="21" customHeight="1" x14ac:dyDescent="0.2"/>
    <row r="341" customFormat="1" ht="21" customHeight="1" x14ac:dyDescent="0.2"/>
    <row r="342" customFormat="1" ht="21" customHeight="1" x14ac:dyDescent="0.2"/>
    <row r="343" customFormat="1" ht="21" customHeight="1" x14ac:dyDescent="0.2"/>
    <row r="344" customFormat="1" ht="21" customHeight="1" x14ac:dyDescent="0.2"/>
    <row r="345" customFormat="1" ht="21" customHeight="1" x14ac:dyDescent="0.2"/>
    <row r="346" customFormat="1" ht="21" customHeight="1" x14ac:dyDescent="0.2"/>
    <row r="347" customFormat="1" ht="21" customHeight="1" x14ac:dyDescent="0.2"/>
    <row r="348" customFormat="1" ht="21" customHeight="1" x14ac:dyDescent="0.2"/>
    <row r="349" customFormat="1" ht="21" customHeight="1" x14ac:dyDescent="0.2"/>
    <row r="350" customFormat="1" ht="21" customHeight="1" x14ac:dyDescent="0.2"/>
    <row r="351" customFormat="1" ht="21" customHeight="1" x14ac:dyDescent="0.2"/>
    <row r="352" customFormat="1" ht="21" customHeight="1" x14ac:dyDescent="0.2"/>
    <row r="353" customFormat="1" ht="21" customHeight="1" x14ac:dyDescent="0.2"/>
    <row r="354" customFormat="1" ht="21" customHeight="1" x14ac:dyDescent="0.2"/>
    <row r="355" customFormat="1" ht="21" customHeight="1" x14ac:dyDescent="0.2"/>
    <row r="356" customFormat="1" ht="21" customHeight="1" x14ac:dyDescent="0.2"/>
    <row r="357" customFormat="1" ht="21" customHeight="1" x14ac:dyDescent="0.2"/>
    <row r="358" customFormat="1" ht="21" customHeight="1" x14ac:dyDescent="0.2"/>
    <row r="359" customFormat="1" ht="21" customHeight="1" x14ac:dyDescent="0.2"/>
    <row r="360" customFormat="1" ht="21" customHeight="1" x14ac:dyDescent="0.2"/>
    <row r="361" customFormat="1" ht="21" customHeight="1" x14ac:dyDescent="0.2"/>
    <row r="362" customFormat="1" ht="21" customHeight="1" x14ac:dyDescent="0.2"/>
    <row r="363" customFormat="1" ht="21" customHeight="1" x14ac:dyDescent="0.2"/>
    <row r="364" customFormat="1" ht="21" customHeight="1" x14ac:dyDescent="0.2"/>
    <row r="365" customFormat="1" ht="21" customHeight="1" x14ac:dyDescent="0.2"/>
    <row r="366" customFormat="1" ht="21" customHeight="1" x14ac:dyDescent="0.2"/>
    <row r="367" customFormat="1" ht="21" customHeight="1" x14ac:dyDescent="0.2"/>
    <row r="368" customFormat="1" ht="21" customHeight="1" x14ac:dyDescent="0.2"/>
    <row r="369" customFormat="1" ht="21" customHeight="1" x14ac:dyDescent="0.2"/>
    <row r="370" customFormat="1" ht="21" customHeight="1" x14ac:dyDescent="0.2"/>
    <row r="371" customFormat="1" ht="21" customHeight="1" x14ac:dyDescent="0.2"/>
    <row r="372" customFormat="1" ht="21" customHeight="1" x14ac:dyDescent="0.2"/>
    <row r="373" customFormat="1" ht="21" customHeight="1" x14ac:dyDescent="0.2"/>
    <row r="374" customFormat="1" ht="21" customHeight="1" x14ac:dyDescent="0.2"/>
    <row r="375" customFormat="1" ht="21" customHeight="1" x14ac:dyDescent="0.2"/>
    <row r="376" customFormat="1" ht="21" customHeight="1" x14ac:dyDescent="0.2"/>
    <row r="377" customFormat="1" ht="21" customHeight="1" x14ac:dyDescent="0.2"/>
    <row r="378" customFormat="1" ht="21" customHeight="1" x14ac:dyDescent="0.2"/>
    <row r="379" customFormat="1" ht="21" customHeight="1" x14ac:dyDescent="0.2"/>
    <row r="380" customFormat="1" ht="21" customHeight="1" x14ac:dyDescent="0.2"/>
    <row r="381" customFormat="1" ht="21" customHeight="1" x14ac:dyDescent="0.2"/>
    <row r="382" customFormat="1" ht="21" customHeight="1" x14ac:dyDescent="0.2"/>
    <row r="383" customFormat="1" ht="21" customHeight="1" x14ac:dyDescent="0.2"/>
    <row r="384" customFormat="1" ht="21" customHeight="1" x14ac:dyDescent="0.2"/>
    <row r="385" customFormat="1" ht="21" customHeight="1" x14ac:dyDescent="0.2"/>
    <row r="386" customFormat="1" ht="21" customHeight="1" x14ac:dyDescent="0.2"/>
    <row r="387" customFormat="1" ht="21" customHeight="1" x14ac:dyDescent="0.2"/>
    <row r="388" customFormat="1" ht="21" customHeight="1" x14ac:dyDescent="0.2"/>
    <row r="389" customFormat="1" ht="21" customHeight="1" x14ac:dyDescent="0.2"/>
    <row r="390" customFormat="1" ht="21" customHeight="1" x14ac:dyDescent="0.2"/>
    <row r="391" customFormat="1" ht="21" customHeight="1" x14ac:dyDescent="0.2"/>
    <row r="392" customFormat="1" ht="21" customHeight="1" x14ac:dyDescent="0.2"/>
    <row r="393" customFormat="1" ht="21" customHeight="1" x14ac:dyDescent="0.2"/>
    <row r="394" customFormat="1" ht="21" customHeight="1" x14ac:dyDescent="0.2"/>
    <row r="395" customFormat="1" ht="21" customHeight="1" x14ac:dyDescent="0.2"/>
    <row r="396" customFormat="1" ht="21" customHeight="1" x14ac:dyDescent="0.2"/>
    <row r="397" customFormat="1" ht="21" customHeight="1" x14ac:dyDescent="0.2"/>
    <row r="398" customFormat="1" ht="21" customHeight="1" x14ac:dyDescent="0.2"/>
    <row r="399" customFormat="1" ht="21" customHeight="1" x14ac:dyDescent="0.2"/>
    <row r="400" customFormat="1" ht="21" customHeight="1" x14ac:dyDescent="0.2"/>
    <row r="401" customFormat="1" ht="21" customHeight="1" x14ac:dyDescent="0.2"/>
    <row r="402" customFormat="1" ht="21" customHeight="1" x14ac:dyDescent="0.2"/>
    <row r="403" customFormat="1" ht="21" customHeight="1" x14ac:dyDescent="0.2"/>
    <row r="404" customFormat="1" ht="21" customHeight="1" x14ac:dyDescent="0.2"/>
    <row r="405" customFormat="1" ht="21" customHeight="1" x14ac:dyDescent="0.2"/>
    <row r="406" customFormat="1" ht="21" customHeight="1" x14ac:dyDescent="0.2"/>
    <row r="407" customFormat="1" ht="21" customHeight="1" x14ac:dyDescent="0.2"/>
    <row r="408" customFormat="1" ht="21" customHeight="1" x14ac:dyDescent="0.2"/>
    <row r="409" customFormat="1" ht="21" customHeight="1" x14ac:dyDescent="0.2"/>
    <row r="410" customFormat="1" ht="21" customHeight="1" x14ac:dyDescent="0.2"/>
    <row r="411" customFormat="1" ht="21" customHeight="1" x14ac:dyDescent="0.2"/>
    <row r="412" customFormat="1" ht="21" customHeight="1" x14ac:dyDescent="0.2"/>
    <row r="413" customFormat="1" ht="21" customHeight="1" x14ac:dyDescent="0.2"/>
    <row r="414" customFormat="1" ht="21" customHeight="1" x14ac:dyDescent="0.2"/>
    <row r="415" customFormat="1" ht="21" customHeight="1" x14ac:dyDescent="0.2"/>
    <row r="416" customFormat="1" ht="21" customHeight="1" x14ac:dyDescent="0.2"/>
    <row r="417" customFormat="1" ht="21" customHeight="1" x14ac:dyDescent="0.2"/>
    <row r="418" customFormat="1" ht="21" customHeight="1" x14ac:dyDescent="0.2"/>
    <row r="419" customFormat="1" ht="21" customHeight="1" x14ac:dyDescent="0.2"/>
    <row r="420" customFormat="1" ht="21" customHeight="1" x14ac:dyDescent="0.2"/>
    <row r="421" customFormat="1" ht="21" customHeight="1" x14ac:dyDescent="0.2"/>
    <row r="422" customFormat="1" ht="21" customHeight="1" x14ac:dyDescent="0.2"/>
    <row r="423" customFormat="1" ht="21" customHeight="1" x14ac:dyDescent="0.2"/>
    <row r="424" customFormat="1" ht="21" customHeight="1" x14ac:dyDescent="0.2"/>
    <row r="425" customFormat="1" ht="21" customHeight="1" x14ac:dyDescent="0.2"/>
    <row r="426" customFormat="1" ht="21" customHeight="1" x14ac:dyDescent="0.2"/>
    <row r="427" customFormat="1" ht="21" customHeight="1" x14ac:dyDescent="0.2"/>
    <row r="428" customFormat="1" ht="21" customHeight="1" x14ac:dyDescent="0.2"/>
    <row r="429" customFormat="1" ht="21" customHeight="1" x14ac:dyDescent="0.2"/>
    <row r="430" customFormat="1" ht="21" customHeight="1" x14ac:dyDescent="0.2"/>
    <row r="431" customFormat="1" ht="21" customHeight="1" x14ac:dyDescent="0.2"/>
    <row r="432" customFormat="1" ht="21" customHeight="1" x14ac:dyDescent="0.2"/>
    <row r="433" customFormat="1" ht="21" customHeight="1" x14ac:dyDescent="0.2"/>
    <row r="434" customFormat="1" ht="21" customHeight="1" x14ac:dyDescent="0.2"/>
    <row r="435" customFormat="1" ht="21" customHeight="1" x14ac:dyDescent="0.2"/>
    <row r="436" customFormat="1" ht="21" customHeight="1" x14ac:dyDescent="0.2"/>
    <row r="437" customFormat="1" ht="21" customHeight="1" x14ac:dyDescent="0.2"/>
    <row r="438" customFormat="1" ht="21" customHeight="1" x14ac:dyDescent="0.2"/>
    <row r="439" customFormat="1" ht="21" customHeight="1" x14ac:dyDescent="0.2"/>
    <row r="440" customFormat="1" ht="21" customHeight="1" x14ac:dyDescent="0.2"/>
    <row r="441" customFormat="1" ht="21" customHeight="1" x14ac:dyDescent="0.2"/>
    <row r="442" customFormat="1" ht="21" customHeight="1" x14ac:dyDescent="0.2"/>
    <row r="443" customFormat="1" ht="21" customHeight="1" x14ac:dyDescent="0.2"/>
    <row r="444" customFormat="1" ht="21" customHeight="1" x14ac:dyDescent="0.2"/>
    <row r="445" customFormat="1" ht="21" customHeight="1" x14ac:dyDescent="0.2"/>
    <row r="446" customFormat="1" ht="21" customHeight="1" x14ac:dyDescent="0.2"/>
    <row r="447" customFormat="1" ht="21" customHeight="1" x14ac:dyDescent="0.2"/>
    <row r="448" customFormat="1" ht="21" customHeight="1" x14ac:dyDescent="0.2"/>
    <row r="449" customFormat="1" ht="21" customHeight="1" x14ac:dyDescent="0.2"/>
    <row r="450" customFormat="1" ht="21" customHeight="1" x14ac:dyDescent="0.2"/>
    <row r="451" customFormat="1" ht="21" customHeight="1" x14ac:dyDescent="0.2"/>
    <row r="452" customFormat="1" ht="21" customHeight="1" x14ac:dyDescent="0.2"/>
    <row r="453" customFormat="1" ht="21" customHeight="1" x14ac:dyDescent="0.2"/>
    <row r="454" customFormat="1" ht="21" customHeight="1" x14ac:dyDescent="0.2"/>
    <row r="455" customFormat="1" ht="21" customHeight="1" x14ac:dyDescent="0.2"/>
    <row r="456" customFormat="1" ht="21" customHeight="1" x14ac:dyDescent="0.2"/>
    <row r="457" customFormat="1" ht="21" customHeight="1" x14ac:dyDescent="0.2"/>
    <row r="458" customFormat="1" ht="21" customHeight="1" x14ac:dyDescent="0.2"/>
    <row r="459" customFormat="1" ht="21" customHeight="1" x14ac:dyDescent="0.2"/>
    <row r="460" customFormat="1" ht="21" customHeight="1" x14ac:dyDescent="0.2"/>
    <row r="461" customFormat="1" ht="21" customHeight="1" x14ac:dyDescent="0.2"/>
    <row r="462" customFormat="1" ht="21" customHeight="1" x14ac:dyDescent="0.2"/>
    <row r="463" customFormat="1" ht="21" customHeight="1" x14ac:dyDescent="0.2"/>
    <row r="464" customFormat="1" ht="21" customHeight="1" x14ac:dyDescent="0.2"/>
    <row r="465" customFormat="1" ht="21" customHeight="1" x14ac:dyDescent="0.2"/>
    <row r="466" customFormat="1" ht="21" customHeight="1" x14ac:dyDescent="0.2"/>
    <row r="467" customFormat="1" ht="21" customHeight="1" x14ac:dyDescent="0.2"/>
    <row r="468" customFormat="1" ht="21" customHeight="1" x14ac:dyDescent="0.2"/>
    <row r="469" customFormat="1" ht="21" customHeight="1" x14ac:dyDescent="0.2"/>
    <row r="470" customFormat="1" ht="21" customHeight="1" x14ac:dyDescent="0.2"/>
    <row r="471" customFormat="1" ht="21" customHeight="1" x14ac:dyDescent="0.2"/>
    <row r="472" customFormat="1" ht="21" customHeight="1" x14ac:dyDescent="0.2"/>
    <row r="473" customFormat="1" ht="21" customHeight="1" x14ac:dyDescent="0.2"/>
    <row r="474" customFormat="1" ht="21" customHeight="1" x14ac:dyDescent="0.2"/>
    <row r="475" customFormat="1" ht="21" customHeight="1" x14ac:dyDescent="0.2"/>
    <row r="476" customFormat="1" ht="21" customHeight="1" x14ac:dyDescent="0.2"/>
    <row r="477" customFormat="1" ht="21" customHeight="1" x14ac:dyDescent="0.2"/>
    <row r="478" customFormat="1" ht="21" customHeight="1" x14ac:dyDescent="0.2"/>
    <row r="479" customFormat="1" ht="21" customHeight="1" x14ac:dyDescent="0.2"/>
    <row r="480" customFormat="1" ht="21" customHeight="1" x14ac:dyDescent="0.2"/>
    <row r="481" customFormat="1" ht="21" customHeight="1" x14ac:dyDescent="0.2"/>
    <row r="482" customFormat="1" ht="21" customHeight="1" x14ac:dyDescent="0.2"/>
    <row r="483" customFormat="1" ht="21" customHeight="1" x14ac:dyDescent="0.2"/>
    <row r="484" customFormat="1" ht="21" customHeight="1" x14ac:dyDescent="0.2"/>
    <row r="485" customFormat="1" ht="21" customHeight="1" x14ac:dyDescent="0.2"/>
    <row r="486" customFormat="1" ht="21" customHeight="1" x14ac:dyDescent="0.2"/>
    <row r="487" customFormat="1" ht="21" customHeight="1" x14ac:dyDescent="0.2"/>
    <row r="488" customFormat="1" ht="21" customHeight="1" x14ac:dyDescent="0.2"/>
    <row r="489" customFormat="1" ht="21" customHeight="1" x14ac:dyDescent="0.2"/>
    <row r="490" customFormat="1" ht="21" customHeight="1" x14ac:dyDescent="0.2"/>
    <row r="491" customFormat="1" ht="21" customHeight="1" x14ac:dyDescent="0.2"/>
    <row r="492" customFormat="1" ht="21" customHeight="1" x14ac:dyDescent="0.2"/>
    <row r="493" customFormat="1" ht="21" customHeight="1" x14ac:dyDescent="0.2"/>
    <row r="494" customFormat="1" ht="21" customHeight="1" x14ac:dyDescent="0.2"/>
    <row r="495" customFormat="1" ht="21" customHeight="1" x14ac:dyDescent="0.2"/>
    <row r="496" customFormat="1" ht="21" customHeight="1" x14ac:dyDescent="0.2"/>
    <row r="497" customFormat="1" ht="21" customHeight="1" x14ac:dyDescent="0.2"/>
    <row r="498" customFormat="1" ht="21" customHeight="1" x14ac:dyDescent="0.2"/>
    <row r="499" customFormat="1" ht="21" customHeight="1" x14ac:dyDescent="0.2"/>
    <row r="500" customFormat="1" ht="21" customHeight="1" x14ac:dyDescent="0.2"/>
    <row r="501" customFormat="1" ht="21" customHeight="1" x14ac:dyDescent="0.2"/>
    <row r="502" customFormat="1" ht="21" customHeight="1" x14ac:dyDescent="0.2"/>
    <row r="503" customFormat="1" ht="21" customHeight="1" x14ac:dyDescent="0.2"/>
    <row r="504" customFormat="1" ht="21" customHeight="1" x14ac:dyDescent="0.2"/>
    <row r="505" customFormat="1" ht="21" customHeight="1" x14ac:dyDescent="0.2"/>
    <row r="506" customFormat="1" ht="21" customHeight="1" x14ac:dyDescent="0.2"/>
    <row r="507" customFormat="1" ht="21" customHeight="1" x14ac:dyDescent="0.2"/>
    <row r="508" customFormat="1" ht="21" customHeight="1" x14ac:dyDescent="0.2"/>
    <row r="509" customFormat="1" ht="21" customHeight="1" x14ac:dyDescent="0.2"/>
    <row r="510" customFormat="1" ht="21" customHeight="1" x14ac:dyDescent="0.2"/>
    <row r="511" customFormat="1" ht="21" customHeight="1" x14ac:dyDescent="0.2"/>
    <row r="512" customFormat="1" ht="21" customHeight="1" x14ac:dyDescent="0.2"/>
    <row r="513" customFormat="1" ht="21" customHeight="1" x14ac:dyDescent="0.2"/>
    <row r="514" customFormat="1" ht="21" customHeight="1" x14ac:dyDescent="0.2"/>
    <row r="515" customFormat="1" ht="21" customHeight="1" x14ac:dyDescent="0.2"/>
    <row r="516" customFormat="1" ht="21" customHeight="1" x14ac:dyDescent="0.2"/>
    <row r="517" customFormat="1" ht="21" customHeight="1" x14ac:dyDescent="0.2"/>
    <row r="518" customFormat="1" ht="21" customHeight="1" x14ac:dyDescent="0.2"/>
    <row r="519" customFormat="1" ht="21" customHeight="1" x14ac:dyDescent="0.2"/>
    <row r="520" customFormat="1" ht="21" customHeight="1" x14ac:dyDescent="0.2"/>
    <row r="521" customFormat="1" ht="21" customHeight="1" x14ac:dyDescent="0.2"/>
    <row r="522" customFormat="1" ht="21" customHeight="1" x14ac:dyDescent="0.2"/>
    <row r="523" customFormat="1" ht="21" customHeight="1" x14ac:dyDescent="0.2"/>
    <row r="524" customFormat="1" ht="21" customHeight="1" x14ac:dyDescent="0.2"/>
    <row r="525" customFormat="1" ht="21" customHeight="1" x14ac:dyDescent="0.2"/>
    <row r="526" customFormat="1" ht="21" customHeight="1" x14ac:dyDescent="0.2"/>
    <row r="527" customFormat="1" ht="21" customHeight="1" x14ac:dyDescent="0.2"/>
    <row r="528" customFormat="1" ht="21" customHeight="1" x14ac:dyDescent="0.2"/>
    <row r="529" customFormat="1" ht="21" customHeight="1" x14ac:dyDescent="0.2"/>
    <row r="530" customFormat="1" ht="21" customHeight="1" x14ac:dyDescent="0.2"/>
    <row r="531" customFormat="1" ht="21" customHeight="1" x14ac:dyDescent="0.2"/>
    <row r="532" customFormat="1" ht="21" customHeight="1" x14ac:dyDescent="0.2"/>
    <row r="533" customFormat="1" ht="21" customHeight="1" x14ac:dyDescent="0.2"/>
    <row r="534" customFormat="1" ht="21" customHeight="1" x14ac:dyDescent="0.2"/>
    <row r="535" customFormat="1" ht="21" customHeight="1" x14ac:dyDescent="0.2"/>
    <row r="536" customFormat="1" ht="21" customHeight="1" x14ac:dyDescent="0.2"/>
    <row r="537" customFormat="1" ht="21" customHeight="1" x14ac:dyDescent="0.2"/>
    <row r="538" customFormat="1" ht="21" customHeight="1" x14ac:dyDescent="0.2"/>
    <row r="539" customFormat="1" ht="21" customHeight="1" x14ac:dyDescent="0.2"/>
    <row r="540" customFormat="1" ht="21" customHeight="1" x14ac:dyDescent="0.2"/>
    <row r="541" customFormat="1" ht="21" customHeight="1" x14ac:dyDescent="0.2"/>
    <row r="542" customFormat="1" ht="21" customHeight="1" x14ac:dyDescent="0.2"/>
    <row r="543" customFormat="1" ht="21" customHeight="1" x14ac:dyDescent="0.2"/>
    <row r="544" customFormat="1" ht="21" customHeight="1" x14ac:dyDescent="0.2"/>
    <row r="545" customFormat="1" ht="21" customHeight="1" x14ac:dyDescent="0.2"/>
    <row r="546" customFormat="1" ht="21" customHeight="1" x14ac:dyDescent="0.2"/>
    <row r="547" customFormat="1" ht="21" customHeight="1" x14ac:dyDescent="0.2"/>
    <row r="548" customFormat="1" ht="21" customHeight="1" x14ac:dyDescent="0.2"/>
    <row r="549" customFormat="1" ht="21" customHeight="1" x14ac:dyDescent="0.2"/>
    <row r="550" customFormat="1" ht="21" customHeight="1" x14ac:dyDescent="0.2"/>
    <row r="551" customFormat="1" ht="21" customHeight="1" x14ac:dyDescent="0.2"/>
    <row r="552" customFormat="1" ht="21" customHeight="1" x14ac:dyDescent="0.2"/>
    <row r="553" customFormat="1" ht="21" customHeight="1" x14ac:dyDescent="0.2"/>
    <row r="554" customFormat="1" ht="21" customHeight="1" x14ac:dyDescent="0.2"/>
    <row r="555" customFormat="1" ht="21" customHeight="1" x14ac:dyDescent="0.2"/>
    <row r="556" customFormat="1" ht="21" customHeight="1" x14ac:dyDescent="0.2"/>
    <row r="557" customFormat="1" ht="21" customHeight="1" x14ac:dyDescent="0.2"/>
    <row r="558" customFormat="1" ht="21" customHeight="1" x14ac:dyDescent="0.2"/>
    <row r="559" customFormat="1" ht="21" customHeight="1" x14ac:dyDescent="0.2"/>
    <row r="560" customFormat="1" ht="21" customHeight="1" x14ac:dyDescent="0.2"/>
    <row r="561" customFormat="1" ht="21" customHeight="1" x14ac:dyDescent="0.2"/>
    <row r="562" customFormat="1" ht="21" customHeight="1" x14ac:dyDescent="0.2"/>
    <row r="563" customFormat="1" ht="21" customHeight="1" x14ac:dyDescent="0.2"/>
    <row r="564" customFormat="1" ht="21" customHeight="1" x14ac:dyDescent="0.2"/>
    <row r="565" customFormat="1" ht="21" customHeight="1" x14ac:dyDescent="0.2"/>
    <row r="566" customFormat="1" ht="21" customHeight="1" x14ac:dyDescent="0.2"/>
    <row r="567" customFormat="1" ht="21" customHeight="1" x14ac:dyDescent="0.2"/>
    <row r="568" customFormat="1" ht="21" customHeight="1" x14ac:dyDescent="0.2"/>
    <row r="569" customFormat="1" ht="21" customHeight="1" x14ac:dyDescent="0.2"/>
    <row r="570" customFormat="1" ht="21" customHeight="1" x14ac:dyDescent="0.2"/>
    <row r="571" customFormat="1" ht="21" customHeight="1" x14ac:dyDescent="0.2"/>
    <row r="572" customFormat="1" ht="21" customHeight="1" x14ac:dyDescent="0.2"/>
    <row r="573" customFormat="1" ht="21" customHeight="1" x14ac:dyDescent="0.2"/>
    <row r="574" customFormat="1" ht="21" customHeight="1" x14ac:dyDescent="0.2"/>
    <row r="575" customFormat="1" ht="21" customHeight="1" x14ac:dyDescent="0.2"/>
    <row r="576" customFormat="1" ht="21" customHeight="1" x14ac:dyDescent="0.2"/>
    <row r="577" customFormat="1" ht="21" customHeight="1" x14ac:dyDescent="0.2"/>
    <row r="578" customFormat="1" ht="21" customHeight="1" x14ac:dyDescent="0.2"/>
    <row r="579" customFormat="1" ht="21" customHeight="1" x14ac:dyDescent="0.2"/>
    <row r="580" customFormat="1" ht="21" customHeight="1" x14ac:dyDescent="0.2"/>
    <row r="581" customFormat="1" ht="21" customHeight="1" x14ac:dyDescent="0.2"/>
    <row r="582" customFormat="1" ht="21" customHeight="1" x14ac:dyDescent="0.2"/>
    <row r="583" customFormat="1" ht="21" customHeight="1" x14ac:dyDescent="0.2"/>
    <row r="584" customFormat="1" ht="21" customHeight="1" x14ac:dyDescent="0.2"/>
    <row r="585" customFormat="1" ht="21" customHeight="1" x14ac:dyDescent="0.2"/>
    <row r="586" customFormat="1" ht="21" customHeight="1" x14ac:dyDescent="0.2"/>
    <row r="587" customFormat="1" ht="21" customHeight="1" x14ac:dyDescent="0.2"/>
    <row r="588" customFormat="1" ht="21" customHeight="1" x14ac:dyDescent="0.2"/>
    <row r="589" customFormat="1" ht="21" customHeight="1" x14ac:dyDescent="0.2"/>
    <row r="590" customFormat="1" ht="21" customHeight="1" x14ac:dyDescent="0.2"/>
    <row r="591" customFormat="1" ht="21" customHeight="1" x14ac:dyDescent="0.2"/>
    <row r="592" customFormat="1" ht="21" customHeight="1" x14ac:dyDescent="0.2"/>
    <row r="593" customFormat="1" ht="21" customHeight="1" x14ac:dyDescent="0.2"/>
    <row r="594" customFormat="1" ht="21" customHeight="1" x14ac:dyDescent="0.2"/>
    <row r="595" customFormat="1" ht="21" customHeight="1" x14ac:dyDescent="0.2"/>
    <row r="596" customFormat="1" ht="21" customHeight="1" x14ac:dyDescent="0.2"/>
    <row r="597" customFormat="1" ht="21" customHeight="1" x14ac:dyDescent="0.2"/>
    <row r="598" customFormat="1" ht="21" customHeight="1" x14ac:dyDescent="0.2"/>
    <row r="599" customFormat="1" ht="21" customHeight="1" x14ac:dyDescent="0.2"/>
    <row r="600" customFormat="1" ht="21" customHeight="1" x14ac:dyDescent="0.2"/>
    <row r="601" customFormat="1" ht="21" customHeight="1" x14ac:dyDescent="0.2"/>
    <row r="602" customFormat="1" ht="21" customHeight="1" x14ac:dyDescent="0.2"/>
    <row r="603" customFormat="1" ht="21" customHeight="1" x14ac:dyDescent="0.2"/>
    <row r="604" customFormat="1" ht="21" customHeight="1" x14ac:dyDescent="0.2"/>
    <row r="605" customFormat="1" ht="21" customHeight="1" x14ac:dyDescent="0.2"/>
    <row r="606" customFormat="1" ht="21" customHeight="1" x14ac:dyDescent="0.2"/>
    <row r="607" customFormat="1" ht="21" customHeight="1" x14ac:dyDescent="0.2"/>
    <row r="608" customFormat="1" ht="21" customHeight="1" x14ac:dyDescent="0.2"/>
    <row r="609" customFormat="1" ht="21" customHeight="1" x14ac:dyDescent="0.2"/>
    <row r="610" customFormat="1" ht="21" customHeight="1" x14ac:dyDescent="0.2"/>
    <row r="611" customFormat="1" ht="21" customHeight="1" x14ac:dyDescent="0.2"/>
    <row r="612" customFormat="1" ht="21" customHeight="1" x14ac:dyDescent="0.2"/>
    <row r="613" customFormat="1" ht="21" customHeight="1" x14ac:dyDescent="0.2"/>
    <row r="614" customFormat="1" ht="21" customHeight="1" x14ac:dyDescent="0.2"/>
    <row r="615" customFormat="1" ht="21" customHeight="1" x14ac:dyDescent="0.2"/>
    <row r="616" customFormat="1" ht="21" customHeight="1" x14ac:dyDescent="0.2"/>
    <row r="617" customFormat="1" ht="21" customHeight="1" x14ac:dyDescent="0.2"/>
    <row r="618" customFormat="1" ht="21" customHeight="1" x14ac:dyDescent="0.2"/>
    <row r="619" customFormat="1" ht="21" customHeight="1" x14ac:dyDescent="0.2"/>
    <row r="620" customFormat="1" ht="21" customHeight="1" x14ac:dyDescent="0.2"/>
    <row r="621" customFormat="1" ht="21" customHeight="1" x14ac:dyDescent="0.2"/>
    <row r="622" customFormat="1" ht="21" customHeight="1" x14ac:dyDescent="0.2"/>
    <row r="623" customFormat="1" ht="21" customHeight="1" x14ac:dyDescent="0.2"/>
    <row r="624" customFormat="1" ht="21" customHeight="1" x14ac:dyDescent="0.2"/>
    <row r="625" customFormat="1" ht="21" customHeight="1" x14ac:dyDescent="0.2"/>
    <row r="626" customFormat="1" ht="21" customHeight="1" x14ac:dyDescent="0.2"/>
    <row r="627" customFormat="1" ht="21" customHeight="1" x14ac:dyDescent="0.2"/>
    <row r="628" customFormat="1" ht="21" customHeight="1" x14ac:dyDescent="0.2"/>
    <row r="629" customFormat="1" ht="21" customHeight="1" x14ac:dyDescent="0.2"/>
    <row r="630" customFormat="1" ht="21" customHeight="1" x14ac:dyDescent="0.2"/>
    <row r="631" customFormat="1" ht="21" customHeight="1" x14ac:dyDescent="0.2"/>
    <row r="632" customFormat="1" ht="21" customHeight="1" x14ac:dyDescent="0.2"/>
    <row r="633" customFormat="1" ht="21" customHeight="1" x14ac:dyDescent="0.2"/>
    <row r="634" customFormat="1" ht="21" customHeight="1" x14ac:dyDescent="0.2"/>
    <row r="635" customFormat="1" ht="21" customHeight="1" x14ac:dyDescent="0.2"/>
    <row r="636" customFormat="1" ht="21" customHeight="1" x14ac:dyDescent="0.2"/>
    <row r="637" customFormat="1" ht="21" customHeight="1" x14ac:dyDescent="0.2"/>
    <row r="638" customFormat="1" ht="21" customHeight="1" x14ac:dyDescent="0.2"/>
    <row r="639" customFormat="1" ht="21" customHeight="1" x14ac:dyDescent="0.2"/>
    <row r="640" customFormat="1" ht="21" customHeight="1" x14ac:dyDescent="0.2"/>
    <row r="641" customFormat="1" ht="21" customHeight="1" x14ac:dyDescent="0.2"/>
    <row r="642" customFormat="1" ht="21" customHeight="1" x14ac:dyDescent="0.2"/>
    <row r="643" customFormat="1" ht="21" customHeight="1" x14ac:dyDescent="0.2"/>
    <row r="644" customFormat="1" ht="21" customHeight="1" x14ac:dyDescent="0.2"/>
    <row r="645" customFormat="1" ht="21" customHeight="1" x14ac:dyDescent="0.2"/>
    <row r="646" customFormat="1" ht="21" customHeight="1" x14ac:dyDescent="0.2"/>
    <row r="647" customFormat="1" ht="21" customHeight="1" x14ac:dyDescent="0.2"/>
    <row r="648" customFormat="1" ht="21" customHeight="1" x14ac:dyDescent="0.2"/>
    <row r="649" customFormat="1" ht="21" customHeight="1" x14ac:dyDescent="0.2"/>
    <row r="650" customFormat="1" ht="21" customHeight="1" x14ac:dyDescent="0.2"/>
    <row r="651" customFormat="1" ht="21" customHeight="1" x14ac:dyDescent="0.2"/>
    <row r="652" customFormat="1" ht="21" customHeight="1" x14ac:dyDescent="0.2"/>
    <row r="653" customFormat="1" ht="21" customHeight="1" x14ac:dyDescent="0.2"/>
    <row r="654" customFormat="1" ht="21" customHeight="1" x14ac:dyDescent="0.2"/>
    <row r="655" customFormat="1" ht="21" customHeight="1" x14ac:dyDescent="0.2"/>
    <row r="656" customFormat="1" ht="21" customHeight="1" x14ac:dyDescent="0.2"/>
    <row r="657" customFormat="1" ht="21" customHeight="1" x14ac:dyDescent="0.2"/>
    <row r="658" customFormat="1" ht="21" customHeight="1" x14ac:dyDescent="0.2"/>
    <row r="659" customFormat="1" ht="21" customHeight="1" x14ac:dyDescent="0.2"/>
    <row r="660" customFormat="1" ht="21" customHeight="1" x14ac:dyDescent="0.2"/>
    <row r="661" customFormat="1" ht="21" customHeight="1" x14ac:dyDescent="0.2"/>
    <row r="662" customFormat="1" ht="21" customHeight="1" x14ac:dyDescent="0.2"/>
    <row r="663" customFormat="1" ht="21" customHeight="1" x14ac:dyDescent="0.2"/>
    <row r="664" customFormat="1" ht="21" customHeight="1" x14ac:dyDescent="0.2"/>
    <row r="665" customFormat="1" ht="21" customHeight="1" x14ac:dyDescent="0.2"/>
    <row r="666" customFormat="1" ht="21" customHeight="1" x14ac:dyDescent="0.2"/>
    <row r="667" customFormat="1" ht="21" customHeight="1" x14ac:dyDescent="0.2"/>
    <row r="668" customFormat="1" ht="21" customHeight="1" x14ac:dyDescent="0.2"/>
    <row r="669" customFormat="1" ht="21" customHeight="1" x14ac:dyDescent="0.2"/>
    <row r="670" customFormat="1" ht="21" customHeight="1" x14ac:dyDescent="0.2"/>
    <row r="671" customFormat="1" ht="21" customHeight="1" x14ac:dyDescent="0.2"/>
    <row r="672" customFormat="1" ht="21" customHeight="1" x14ac:dyDescent="0.2"/>
    <row r="673" customFormat="1" ht="21" customHeight="1" x14ac:dyDescent="0.2"/>
    <row r="674" customFormat="1" ht="21" customHeight="1" x14ac:dyDescent="0.2"/>
    <row r="675" customFormat="1" ht="21" customHeight="1" x14ac:dyDescent="0.2"/>
    <row r="676" customFormat="1" ht="21" customHeight="1" x14ac:dyDescent="0.2"/>
    <row r="677" customFormat="1" ht="21" customHeight="1" x14ac:dyDescent="0.2"/>
    <row r="678" customFormat="1" ht="21" customHeight="1" x14ac:dyDescent="0.2"/>
    <row r="679" customFormat="1" ht="21" customHeight="1" x14ac:dyDescent="0.2"/>
    <row r="680" customFormat="1" ht="21" customHeight="1" x14ac:dyDescent="0.2"/>
    <row r="681" customFormat="1" ht="21" customHeight="1" x14ac:dyDescent="0.2"/>
    <row r="682" customFormat="1" ht="21" customHeight="1" x14ac:dyDescent="0.2"/>
    <row r="683" customFormat="1" ht="21" customHeight="1" x14ac:dyDescent="0.2"/>
    <row r="684" customFormat="1" ht="21" customHeight="1" x14ac:dyDescent="0.2"/>
    <row r="685" customFormat="1" ht="21" customHeight="1" x14ac:dyDescent="0.2"/>
    <row r="686" customFormat="1" ht="21" customHeight="1" x14ac:dyDescent="0.2"/>
    <row r="687" customFormat="1" ht="21" customHeight="1" x14ac:dyDescent="0.2"/>
    <row r="688" customFormat="1" ht="21" customHeight="1" x14ac:dyDescent="0.2"/>
    <row r="689" customFormat="1" ht="21" customHeight="1" x14ac:dyDescent="0.2"/>
    <row r="690" customFormat="1" ht="21" customHeight="1" x14ac:dyDescent="0.2"/>
    <row r="691" customFormat="1" ht="21" customHeight="1" x14ac:dyDescent="0.2"/>
    <row r="692" customFormat="1" ht="21" customHeight="1" x14ac:dyDescent="0.2"/>
    <row r="693" customFormat="1" ht="21" customHeight="1" x14ac:dyDescent="0.2"/>
    <row r="694" customFormat="1" ht="21" customHeight="1" x14ac:dyDescent="0.2"/>
    <row r="695" customFormat="1" ht="21" customHeight="1" x14ac:dyDescent="0.2"/>
    <row r="696" customFormat="1" ht="21" customHeight="1" x14ac:dyDescent="0.2"/>
    <row r="697" customFormat="1" ht="21" customHeight="1" x14ac:dyDescent="0.2"/>
    <row r="698" customFormat="1" ht="21" customHeight="1" x14ac:dyDescent="0.2"/>
    <row r="699" customFormat="1" ht="21" customHeight="1" x14ac:dyDescent="0.2"/>
    <row r="700" customFormat="1" ht="21" customHeight="1" x14ac:dyDescent="0.2"/>
    <row r="701" customFormat="1" ht="21" customHeight="1" x14ac:dyDescent="0.2"/>
    <row r="702" customFormat="1" ht="21" customHeight="1" x14ac:dyDescent="0.2"/>
    <row r="703" customFormat="1" ht="21" customHeight="1" x14ac:dyDescent="0.2"/>
    <row r="704" customFormat="1" ht="21" customHeight="1" x14ac:dyDescent="0.2"/>
    <row r="705" spans="2:12" ht="21" customHeight="1" x14ac:dyDescent="0.2">
      <c r="B705"/>
      <c r="C705"/>
      <c r="D705"/>
      <c r="E705"/>
      <c r="F705"/>
      <c r="H705"/>
      <c r="K705"/>
      <c r="L705"/>
    </row>
    <row r="706" spans="2:12" ht="21" customHeight="1" x14ac:dyDescent="0.2">
      <c r="B706"/>
      <c r="C706"/>
      <c r="D706"/>
      <c r="E706"/>
      <c r="F706"/>
      <c r="H706"/>
      <c r="K706"/>
      <c r="L706"/>
    </row>
    <row r="707" spans="2:12" ht="21" customHeight="1" x14ac:dyDescent="0.2">
      <c r="B707"/>
      <c r="C707"/>
      <c r="D707"/>
      <c r="E707"/>
      <c r="F707"/>
      <c r="H707"/>
      <c r="K707"/>
      <c r="L707"/>
    </row>
    <row r="708" spans="2:12" ht="21" customHeight="1" x14ac:dyDescent="0.2">
      <c r="B708"/>
      <c r="C708"/>
      <c r="D708"/>
      <c r="E708"/>
      <c r="F708"/>
      <c r="H708"/>
      <c r="K708"/>
      <c r="L708"/>
    </row>
    <row r="709" spans="2:12" ht="21" customHeight="1" x14ac:dyDescent="0.2">
      <c r="B709"/>
      <c r="C709"/>
      <c r="D709"/>
      <c r="E709"/>
      <c r="F709"/>
      <c r="H709"/>
      <c r="K709"/>
      <c r="L709"/>
    </row>
    <row r="710" spans="2:12" ht="21" customHeight="1" x14ac:dyDescent="0.2">
      <c r="B710"/>
      <c r="C710"/>
      <c r="D710"/>
      <c r="E710"/>
      <c r="F710"/>
      <c r="H710"/>
      <c r="K710"/>
      <c r="L710"/>
    </row>
    <row r="711" spans="2:12" ht="21" customHeight="1" x14ac:dyDescent="0.2">
      <c r="B711"/>
      <c r="C711"/>
      <c r="D711"/>
      <c r="E711"/>
      <c r="F711"/>
      <c r="H711"/>
      <c r="K711"/>
      <c r="L711"/>
    </row>
    <row r="712" spans="2:12" ht="21" customHeight="1" x14ac:dyDescent="0.2">
      <c r="B712"/>
      <c r="C712"/>
      <c r="D712"/>
      <c r="E712"/>
      <c r="F712"/>
      <c r="H712"/>
      <c r="K712"/>
      <c r="L712"/>
    </row>
    <row r="713" spans="2:12" ht="21" customHeight="1" x14ac:dyDescent="0.2">
      <c r="B713"/>
      <c r="C713"/>
      <c r="D713"/>
      <c r="E713"/>
      <c r="F713"/>
      <c r="H713"/>
      <c r="K713"/>
      <c r="L713"/>
    </row>
    <row r="714" spans="2:12" ht="21" customHeight="1" x14ac:dyDescent="0.2">
      <c r="B714"/>
      <c r="C714"/>
      <c r="D714"/>
      <c r="E714"/>
      <c r="F714"/>
      <c r="H714"/>
      <c r="K714"/>
      <c r="L714"/>
    </row>
    <row r="715" spans="2:12" ht="21" customHeight="1" x14ac:dyDescent="0.2">
      <c r="B715"/>
      <c r="C715"/>
      <c r="D715"/>
      <c r="E715"/>
      <c r="F715"/>
      <c r="H715"/>
      <c r="K715"/>
      <c r="L715"/>
    </row>
    <row r="716" spans="2:12" ht="21" customHeight="1" x14ac:dyDescent="0.2">
      <c r="B716"/>
      <c r="C716"/>
      <c r="D716"/>
      <c r="E716"/>
      <c r="F716"/>
      <c r="H716"/>
      <c r="K716"/>
      <c r="L716"/>
    </row>
    <row r="717" spans="2:12" ht="21" customHeight="1" x14ac:dyDescent="0.2">
      <c r="B717"/>
      <c r="C717"/>
      <c r="D717"/>
      <c r="E717"/>
      <c r="F717"/>
      <c r="H717"/>
      <c r="K717"/>
      <c r="L717"/>
    </row>
    <row r="718" spans="2:12" ht="21" customHeight="1" x14ac:dyDescent="0.2">
      <c r="B718"/>
      <c r="C718"/>
      <c r="D718"/>
      <c r="E718"/>
      <c r="F718"/>
      <c r="H718"/>
      <c r="K718"/>
      <c r="L718"/>
    </row>
    <row r="719" spans="2:12" ht="21" customHeight="1" x14ac:dyDescent="0.2">
      <c r="D719"/>
      <c r="K719"/>
      <c r="L719"/>
    </row>
    <row r="720" spans="2:12" ht="21" customHeight="1" x14ac:dyDescent="0.2">
      <c r="K720"/>
      <c r="L720"/>
    </row>
    <row r="721" spans="11:12" ht="21" customHeight="1" x14ac:dyDescent="0.2">
      <c r="K721"/>
      <c r="L721"/>
    </row>
    <row r="722" spans="11:12" ht="21" customHeight="1" x14ac:dyDescent="0.2">
      <c r="K722"/>
      <c r="L722"/>
    </row>
    <row r="723" spans="11:12" ht="21" customHeight="1" x14ac:dyDescent="0.2">
      <c r="K723"/>
    </row>
    <row r="724" spans="11:12" ht="21" customHeight="1" x14ac:dyDescent="0.2">
      <c r="K724"/>
    </row>
    <row r="725" spans="11:12" ht="21" customHeight="1" x14ac:dyDescent="0.2">
      <c r="K725"/>
    </row>
    <row r="726" spans="11:12" ht="21" customHeight="1" x14ac:dyDescent="0.2">
      <c r="K726"/>
    </row>
    <row r="727" spans="11:12" ht="21" customHeight="1" x14ac:dyDescent="0.2">
      <c r="K727"/>
    </row>
    <row r="728" spans="11:12" ht="21" customHeight="1" x14ac:dyDescent="0.2">
      <c r="K728"/>
    </row>
    <row r="729" spans="11:12" ht="21" customHeight="1" x14ac:dyDescent="0.2">
      <c r="K729"/>
    </row>
    <row r="730" spans="11:12" ht="21" customHeight="1" x14ac:dyDescent="0.2">
      <c r="K730"/>
    </row>
    <row r="731" spans="11:12" ht="21" customHeight="1" x14ac:dyDescent="0.2">
      <c r="K731"/>
    </row>
    <row r="732" spans="11:12" ht="21" customHeight="1" x14ac:dyDescent="0.2">
      <c r="K732"/>
    </row>
    <row r="733" spans="11:12" ht="21" customHeight="1" x14ac:dyDescent="0.2">
      <c r="K733"/>
    </row>
    <row r="734" spans="11:12" ht="21" customHeight="1" x14ac:dyDescent="0.2">
      <c r="K734"/>
    </row>
    <row r="735" spans="11:12" ht="21" customHeight="1" x14ac:dyDescent="0.2">
      <c r="K735"/>
    </row>
    <row r="736" spans="11:12" ht="21" customHeight="1" x14ac:dyDescent="0.2">
      <c r="K736"/>
    </row>
    <row r="737" spans="11:11" ht="21" customHeight="1" x14ac:dyDescent="0.2">
      <c r="K737"/>
    </row>
    <row r="738" spans="11:11" ht="21" customHeight="1" x14ac:dyDescent="0.2">
      <c r="K738"/>
    </row>
    <row r="739" spans="11:11" ht="21" customHeight="1" x14ac:dyDescent="0.2">
      <c r="K739"/>
    </row>
    <row r="740" spans="11:11" ht="21" customHeight="1" x14ac:dyDescent="0.2">
      <c r="K740"/>
    </row>
    <row r="741" spans="11:11" ht="21" customHeight="1" x14ac:dyDescent="0.2">
      <c r="K741"/>
    </row>
    <row r="742" spans="11:11" ht="21" customHeight="1" x14ac:dyDescent="0.2">
      <c r="K742"/>
    </row>
    <row r="743" spans="11:11" ht="21" customHeight="1" x14ac:dyDescent="0.2">
      <c r="K743"/>
    </row>
    <row r="744" spans="11:11" ht="21" customHeight="1" x14ac:dyDescent="0.2">
      <c r="K744"/>
    </row>
    <row r="745" spans="11:11" ht="21" customHeight="1" x14ac:dyDescent="0.2">
      <c r="K745"/>
    </row>
    <row r="746" spans="11:11" ht="21" customHeight="1" x14ac:dyDescent="0.2">
      <c r="K746"/>
    </row>
    <row r="747" spans="11:11" ht="21" customHeight="1" x14ac:dyDescent="0.2">
      <c r="K747"/>
    </row>
    <row r="748" spans="11:11" ht="21" customHeight="1" x14ac:dyDescent="0.2">
      <c r="K748"/>
    </row>
    <row r="749" spans="11:11" ht="21" customHeight="1" x14ac:dyDescent="0.2">
      <c r="K749"/>
    </row>
    <row r="750" spans="11:11" ht="21" customHeight="1" x14ac:dyDescent="0.2">
      <c r="K750"/>
    </row>
    <row r="751" spans="11:11" ht="21" customHeight="1" x14ac:dyDescent="0.2">
      <c r="K751"/>
    </row>
    <row r="752" spans="11:11" ht="21" customHeight="1" x14ac:dyDescent="0.2">
      <c r="K752"/>
    </row>
    <row r="753" spans="11:11" ht="21" customHeight="1" x14ac:dyDescent="0.2">
      <c r="K753"/>
    </row>
    <row r="754" spans="11:11" ht="21" customHeight="1" x14ac:dyDescent="0.2">
      <c r="K754"/>
    </row>
    <row r="755" spans="11:11" ht="21" customHeight="1" x14ac:dyDescent="0.2">
      <c r="K755"/>
    </row>
    <row r="756" spans="11:11" ht="21" customHeight="1" x14ac:dyDescent="0.2">
      <c r="K756"/>
    </row>
    <row r="757" spans="11:11" ht="21" customHeight="1" x14ac:dyDescent="0.2">
      <c r="K757"/>
    </row>
    <row r="758" spans="11:11" ht="21" customHeight="1" x14ac:dyDescent="0.2">
      <c r="K758"/>
    </row>
    <row r="759" spans="11:11" ht="21" customHeight="1" x14ac:dyDescent="0.2">
      <c r="K759"/>
    </row>
    <row r="760" spans="11:11" ht="21" customHeight="1" x14ac:dyDescent="0.2">
      <c r="K760"/>
    </row>
    <row r="761" spans="11:11" ht="21" customHeight="1" x14ac:dyDescent="0.2">
      <c r="K761"/>
    </row>
    <row r="762" spans="11:11" ht="21" customHeight="1" x14ac:dyDescent="0.2">
      <c r="K762"/>
    </row>
    <row r="763" spans="11:11" ht="21" customHeight="1" x14ac:dyDescent="0.2">
      <c r="K763"/>
    </row>
    <row r="764" spans="11:11" ht="21" customHeight="1" x14ac:dyDescent="0.2">
      <c r="K764"/>
    </row>
    <row r="765" spans="11:11" ht="21" customHeight="1" x14ac:dyDescent="0.2">
      <c r="K765"/>
    </row>
    <row r="766" spans="11:11" ht="21" customHeight="1" x14ac:dyDescent="0.2">
      <c r="K766"/>
    </row>
    <row r="767" spans="11:11" ht="21" customHeight="1" x14ac:dyDescent="0.2">
      <c r="K767"/>
    </row>
    <row r="768" spans="11:11" ht="21" customHeight="1" x14ac:dyDescent="0.2">
      <c r="K768"/>
    </row>
    <row r="769" spans="11:11" ht="21" customHeight="1" x14ac:dyDescent="0.2">
      <c r="K769"/>
    </row>
    <row r="770" spans="11:11" ht="21" customHeight="1" x14ac:dyDescent="0.2">
      <c r="K770"/>
    </row>
    <row r="771" spans="11:11" ht="21" customHeight="1" x14ac:dyDescent="0.2">
      <c r="K771"/>
    </row>
    <row r="772" spans="11:11" ht="21" customHeight="1" x14ac:dyDescent="0.2">
      <c r="K772"/>
    </row>
    <row r="773" spans="11:11" ht="21" customHeight="1" x14ac:dyDescent="0.2">
      <c r="K773"/>
    </row>
    <row r="774" spans="11:11" ht="21" customHeight="1" x14ac:dyDescent="0.2">
      <c r="K774"/>
    </row>
    <row r="775" spans="11:11" ht="21" customHeight="1" x14ac:dyDescent="0.2">
      <c r="K775"/>
    </row>
    <row r="776" spans="11:11" ht="21" customHeight="1" x14ac:dyDescent="0.2">
      <c r="K776"/>
    </row>
    <row r="777" spans="11:11" ht="21" customHeight="1" x14ac:dyDescent="0.2">
      <c r="K777"/>
    </row>
    <row r="778" spans="11:11" ht="21" customHeight="1" x14ac:dyDescent="0.2">
      <c r="K778"/>
    </row>
    <row r="779" spans="11:11" ht="21" customHeight="1" x14ac:dyDescent="0.2">
      <c r="K779"/>
    </row>
    <row r="780" spans="11:11" ht="21" customHeight="1" x14ac:dyDescent="0.2">
      <c r="K780"/>
    </row>
    <row r="781" spans="11:11" ht="21" customHeight="1" x14ac:dyDescent="0.2">
      <c r="K781"/>
    </row>
    <row r="782" spans="11:11" ht="21" customHeight="1" x14ac:dyDescent="0.2">
      <c r="K782"/>
    </row>
    <row r="783" spans="11:11" ht="21" customHeight="1" x14ac:dyDescent="0.2">
      <c r="K783"/>
    </row>
    <row r="784" spans="11:11" ht="21" customHeight="1" x14ac:dyDescent="0.2">
      <c r="K784"/>
    </row>
    <row r="785" spans="11:11" ht="21" customHeight="1" x14ac:dyDescent="0.2">
      <c r="K785"/>
    </row>
    <row r="786" spans="11:11" ht="21" customHeight="1" x14ac:dyDescent="0.2">
      <c r="K786"/>
    </row>
    <row r="787" spans="11:11" ht="21" customHeight="1" x14ac:dyDescent="0.2">
      <c r="K787"/>
    </row>
    <row r="788" spans="11:11" ht="21" customHeight="1" x14ac:dyDescent="0.2">
      <c r="K788"/>
    </row>
    <row r="789" spans="11:11" ht="21" customHeight="1" x14ac:dyDescent="0.2">
      <c r="K789"/>
    </row>
    <row r="790" spans="11:11" ht="21" customHeight="1" x14ac:dyDescent="0.2">
      <c r="K790"/>
    </row>
    <row r="791" spans="11:11" ht="21" customHeight="1" x14ac:dyDescent="0.2">
      <c r="K791"/>
    </row>
  </sheetData>
  <phoneticPr fontId="0" type="noConversion"/>
  <dataValidations count="2">
    <dataValidation type="list" allowBlank="1" showInputMessage="1" showErrorMessage="1" promptTitle="Revnue Source Code" prompt="Select appropriate Revenue Source Code. The first 4 digits must match the Source Code. " sqref="I25:I233" xr:uid="{3717DF6A-0DB1-4564-B287-C582F63C1049}">
      <formula1>"368056, 368057, 368085, 368086, 330800"</formula1>
    </dataValidation>
    <dataValidation type="list" allowBlank="1" showInputMessage="1" showErrorMessage="1" promptTitle="Source Code" prompt="Select appropriate Source Code" sqref="B25:B233" xr:uid="{16378F08-656D-4E4C-B303-D9657E3658E9}">
      <formula1>"3680, 3308"</formula1>
    </dataValidation>
  </dataValidations>
  <pageMargins left="0" right="0" top="0" bottom="0" header="0.5" footer="0.5"/>
  <pageSetup scale="65" orientation="portrait" horizontalDpi="300" verticalDpi="300" r:id="rId1"/>
  <headerFooter alignWithMargins="0"/>
  <ignoredErrors>
    <ignoredError sqref="C1:C2 C237:C1048576 C235:C236 C4:C7 C22:C24" numberStoredAsText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M689"/>
  <sheetViews>
    <sheetView workbookViewId="0">
      <selection activeCell="G33" sqref="G33:G34"/>
    </sheetView>
  </sheetViews>
  <sheetFormatPr defaultColWidth="9.33203125" defaultRowHeight="12.75" x14ac:dyDescent="0.2"/>
  <cols>
    <col min="1" max="1" width="15" style="8" customWidth="1"/>
    <col min="2" max="2" width="11.33203125" style="8" bestFit="1" customWidth="1"/>
    <col min="3" max="3" width="14.33203125" style="8" bestFit="1" customWidth="1"/>
    <col min="4" max="4" width="8" style="8" bestFit="1" customWidth="1"/>
    <col min="5" max="5" width="12" style="8" bestFit="1" customWidth="1"/>
    <col min="6" max="6" width="8" style="11" bestFit="1" customWidth="1"/>
    <col min="7" max="7" width="41.83203125" style="8" bestFit="1" customWidth="1"/>
    <col min="8" max="8" width="8.6640625" style="8" bestFit="1" customWidth="1"/>
    <col min="9" max="9" width="16.5" style="8" customWidth="1"/>
    <col min="10" max="10" width="18.6640625" style="8" customWidth="1"/>
    <col min="11" max="11" width="30" style="8" bestFit="1" customWidth="1"/>
    <col min="12" max="12" width="9.33203125" style="8"/>
    <col min="13" max="13" width="9.33203125" style="17"/>
    <col min="14" max="16384" width="9.33203125" style="8"/>
  </cols>
  <sheetData>
    <row r="1" spans="1:12" x14ac:dyDescent="0.2">
      <c r="A1" s="8" t="s">
        <v>26</v>
      </c>
      <c r="B1" s="8" t="s">
        <v>8</v>
      </c>
      <c r="C1" s="8" t="s">
        <v>1</v>
      </c>
      <c r="D1" s="8" t="s">
        <v>9</v>
      </c>
      <c r="E1" s="8" t="s">
        <v>10</v>
      </c>
      <c r="F1" s="11" t="s">
        <v>11</v>
      </c>
      <c r="G1" s="8" t="s">
        <v>12</v>
      </c>
      <c r="H1" s="8" t="s">
        <v>13</v>
      </c>
      <c r="I1" s="8" t="s">
        <v>3</v>
      </c>
      <c r="J1" s="8" t="s">
        <v>4</v>
      </c>
      <c r="K1" s="8" t="s">
        <v>14</v>
      </c>
      <c r="L1" s="8" t="s">
        <v>15</v>
      </c>
    </row>
    <row r="2" spans="1:12" x14ac:dyDescent="0.2">
      <c r="B2" s="8">
        <f>+'JE DATA SHEET'!$D$5</f>
        <v>0</v>
      </c>
      <c r="C2" s="10" t="str">
        <f>IF('JE DATA SHEET'!H25&lt;&gt;"",'JE DATA SHEET'!H25,"")</f>
        <v>LTR</v>
      </c>
      <c r="D2" s="8">
        <f>'JE DATA SHEET'!$K$5</f>
        <v>0</v>
      </c>
      <c r="E2" s="29">
        <f>IF('JE DATA SHEET'!I25&lt;&gt;"",'JE DATA SHEET'!I25,"")</f>
        <v>368056</v>
      </c>
      <c r="F2" s="12">
        <f>+'JE DATA SHEET'!G25</f>
        <v>110</v>
      </c>
      <c r="G2" s="8" t="str">
        <f>'JE DATA SHEET'!L25</f>
        <v>Rev Trf-</v>
      </c>
      <c r="H2" s="8">
        <f>+'JE DATA SHEET'!$K$7</f>
        <v>0</v>
      </c>
      <c r="I2" s="9">
        <f>+'JE DATA SHEET'!J25</f>
        <v>0</v>
      </c>
      <c r="J2" s="9">
        <f>+'JE DATA SHEET'!K25</f>
        <v>0</v>
      </c>
      <c r="K2" s="10" t="str">
        <f>CONCATENATE('JE DATA SHEET'!A25,"-",'JE DATA SHEET'!B25,"-",'JE DATA SHEET'!C25,"-",'JE DATA SHEET'!D25,"-",'JE DATA SHEET'!E25,"-",'JE DATA SHEET'!F25)</f>
        <v>1-3680-00--0000-34510</v>
      </c>
      <c r="L2" s="8" t="s">
        <v>16</v>
      </c>
    </row>
    <row r="3" spans="1:12" x14ac:dyDescent="0.2">
      <c r="B3" s="8">
        <f>+'JE DATA SHEET'!$D$5</f>
        <v>0</v>
      </c>
      <c r="C3" s="10" t="str">
        <f>IF('JE DATA SHEET'!H26&lt;&gt;"",'JE DATA SHEET'!H26,"")</f>
        <v>LTR</v>
      </c>
      <c r="D3" s="8">
        <f>'JE DATA SHEET'!$K$5</f>
        <v>0</v>
      </c>
      <c r="E3" s="29">
        <f>IF('JE DATA SHEET'!I26&lt;&gt;"",'JE DATA SHEET'!I26,"")</f>
        <v>368056</v>
      </c>
      <c r="F3" s="12">
        <f>+'JE DATA SHEET'!G26</f>
        <v>110</v>
      </c>
      <c r="G3" s="8" t="str">
        <f>'JE DATA SHEET'!L26</f>
        <v>Rev Trf-</v>
      </c>
      <c r="H3" s="8">
        <f>+'JE DATA SHEET'!$K$7</f>
        <v>0</v>
      </c>
      <c r="I3" s="9">
        <f>+'JE DATA SHEET'!J26</f>
        <v>0</v>
      </c>
      <c r="J3" s="9">
        <f>+'JE DATA SHEET'!K26</f>
        <v>0</v>
      </c>
      <c r="K3" s="10" t="str">
        <f>CONCATENATE('JE DATA SHEET'!A26,"-",'JE DATA SHEET'!B26,"-",'JE DATA SHEET'!C26,"-",'JE DATA SHEET'!D26,"-",'JE DATA SHEET'!E26,"-",'JE DATA SHEET'!F26)</f>
        <v>1-3680-00--0000-34510</v>
      </c>
      <c r="L3" s="8" t="s">
        <v>17</v>
      </c>
    </row>
    <row r="4" spans="1:12" x14ac:dyDescent="0.2">
      <c r="B4" s="8">
        <f>+'JE DATA SHEET'!$D$5</f>
        <v>0</v>
      </c>
      <c r="C4" s="10" t="str">
        <f>IF('JE DATA SHEET'!H27&lt;&gt;"",'JE DATA SHEET'!H27,"")</f>
        <v>LTR</v>
      </c>
      <c r="D4" s="8">
        <f>'JE DATA SHEET'!$K$5</f>
        <v>0</v>
      </c>
      <c r="E4" s="29">
        <f>IF('JE DATA SHEET'!I27&lt;&gt;"",'JE DATA SHEET'!I27,"")</f>
        <v>368056</v>
      </c>
      <c r="F4" s="12">
        <f>+'JE DATA SHEET'!G27</f>
        <v>110</v>
      </c>
      <c r="G4" s="8" t="str">
        <f>'JE DATA SHEET'!L27</f>
        <v>Rev Trf-</v>
      </c>
      <c r="H4" s="8">
        <f>+'JE DATA SHEET'!$K$7</f>
        <v>0</v>
      </c>
      <c r="I4" s="9">
        <f>+'JE DATA SHEET'!J27</f>
        <v>0</v>
      </c>
      <c r="J4" s="9">
        <f>+'JE DATA SHEET'!K27</f>
        <v>0</v>
      </c>
      <c r="K4" s="10" t="str">
        <f>CONCATENATE('JE DATA SHEET'!A27,"-",'JE DATA SHEET'!B27,"-",'JE DATA SHEET'!C27,"-",'JE DATA SHEET'!D27,"-",'JE DATA SHEET'!E27,"-",'JE DATA SHEET'!F27)</f>
        <v>1-3680-00--0000-34510</v>
      </c>
      <c r="L4" s="8" t="s">
        <v>28</v>
      </c>
    </row>
    <row r="5" spans="1:12" x14ac:dyDescent="0.2">
      <c r="B5" s="8">
        <f>+'JE DATA SHEET'!$D$5</f>
        <v>0</v>
      </c>
      <c r="C5" s="10" t="str">
        <f>IF('JE DATA SHEET'!H28&lt;&gt;"",'JE DATA SHEET'!H28,"")</f>
        <v>LTR</v>
      </c>
      <c r="D5" s="8">
        <f>'JE DATA SHEET'!$K$5</f>
        <v>0</v>
      </c>
      <c r="E5" s="29">
        <f>IF('JE DATA SHEET'!I28&lt;&gt;"",'JE DATA SHEET'!I28,"")</f>
        <v>368056</v>
      </c>
      <c r="F5" s="12">
        <f>+'JE DATA SHEET'!G28</f>
        <v>110</v>
      </c>
      <c r="G5" s="8" t="str">
        <f>'JE DATA SHEET'!L28</f>
        <v>Rev Trf-</v>
      </c>
      <c r="H5" s="8">
        <f>+'JE DATA SHEET'!$K$7</f>
        <v>0</v>
      </c>
      <c r="I5" s="9">
        <f>+'JE DATA SHEET'!J28</f>
        <v>0</v>
      </c>
      <c r="J5" s="9">
        <f>+'JE DATA SHEET'!K28</f>
        <v>0</v>
      </c>
      <c r="K5" s="10" t="str">
        <f>CONCATENATE('JE DATA SHEET'!A28,"-",'JE DATA SHEET'!B28,"-",'JE DATA SHEET'!C28,"-",'JE DATA SHEET'!D28,"-",'JE DATA SHEET'!E28,"-",'JE DATA SHEET'!F28)</f>
        <v>1-3680-00--0000-34510</v>
      </c>
      <c r="L5" s="8" t="s">
        <v>29</v>
      </c>
    </row>
    <row r="6" spans="1:12" x14ac:dyDescent="0.2">
      <c r="B6" s="8">
        <f>+'JE DATA SHEET'!$D$5</f>
        <v>0</v>
      </c>
      <c r="C6" s="10" t="str">
        <f>IF('JE DATA SHEET'!H29&lt;&gt;"",'JE DATA SHEET'!H29,"")</f>
        <v>LTR</v>
      </c>
      <c r="D6" s="8">
        <f>'JE DATA SHEET'!$K$5</f>
        <v>0</v>
      </c>
      <c r="E6" s="29">
        <f>IF('JE DATA SHEET'!I29&lt;&gt;"",'JE DATA SHEET'!I29,"")</f>
        <v>368056</v>
      </c>
      <c r="F6" s="12">
        <f>+'JE DATA SHEET'!G29</f>
        <v>110</v>
      </c>
      <c r="G6" s="8" t="str">
        <f>'JE DATA SHEET'!L29</f>
        <v>Rev Trf-</v>
      </c>
      <c r="H6" s="8">
        <f>+'JE DATA SHEET'!$K$7</f>
        <v>0</v>
      </c>
      <c r="I6" s="9">
        <f>+'JE DATA SHEET'!J29</f>
        <v>0</v>
      </c>
      <c r="J6" s="9">
        <f>+'JE DATA SHEET'!K29</f>
        <v>0</v>
      </c>
      <c r="K6" s="10" t="str">
        <f>CONCATENATE('JE DATA SHEET'!A29,"-",'JE DATA SHEET'!B29,"-",'JE DATA SHEET'!C29,"-",'JE DATA SHEET'!D29,"-",'JE DATA SHEET'!E29,"-",'JE DATA SHEET'!F29)</f>
        <v>1-3680-00--0000-34510</v>
      </c>
      <c r="L6" s="8" t="s">
        <v>30</v>
      </c>
    </row>
    <row r="7" spans="1:12" x14ac:dyDescent="0.2">
      <c r="B7" s="8">
        <f>+'JE DATA SHEET'!$D$5</f>
        <v>0</v>
      </c>
      <c r="C7" s="10" t="str">
        <f>IF('JE DATA SHEET'!H30&lt;&gt;"",'JE DATA SHEET'!H30,"")</f>
        <v>LTR</v>
      </c>
      <c r="D7" s="8">
        <f>'JE DATA SHEET'!$K$5</f>
        <v>0</v>
      </c>
      <c r="E7" s="29">
        <f>IF('JE DATA SHEET'!I30&lt;&gt;"",'JE DATA SHEET'!I30,"")</f>
        <v>368056</v>
      </c>
      <c r="F7" s="12">
        <f>+'JE DATA SHEET'!G30</f>
        <v>110</v>
      </c>
      <c r="G7" s="8" t="str">
        <f>'JE DATA SHEET'!L30</f>
        <v>Rev Trf-</v>
      </c>
      <c r="H7" s="8">
        <f>+'JE DATA SHEET'!$K$7</f>
        <v>0</v>
      </c>
      <c r="I7" s="9">
        <f>+'JE DATA SHEET'!J30</f>
        <v>0</v>
      </c>
      <c r="J7" s="9">
        <f>+'JE DATA SHEET'!K30</f>
        <v>0</v>
      </c>
      <c r="K7" s="10" t="str">
        <f>CONCATENATE('JE DATA SHEET'!A30,"-",'JE DATA SHEET'!B30,"-",'JE DATA SHEET'!C30,"-",'JE DATA SHEET'!D30,"-",'JE DATA SHEET'!E30,"-",'JE DATA SHEET'!F30)</f>
        <v>1-3680-00--0000-34510</v>
      </c>
      <c r="L7" s="8" t="s">
        <v>31</v>
      </c>
    </row>
    <row r="8" spans="1:12" hidden="1" x14ac:dyDescent="0.2">
      <c r="B8" s="8">
        <f>+'JE DATA SHEET'!$D$5</f>
        <v>0</v>
      </c>
      <c r="C8" s="10" t="str">
        <f>IF('JE DATA SHEET'!H31&lt;&gt;"",'JE DATA SHEET'!H31,"")</f>
        <v>LTR</v>
      </c>
      <c r="D8" s="8">
        <f>'JE DATA SHEET'!$K$5</f>
        <v>0</v>
      </c>
      <c r="E8" s="29">
        <f>IF('JE DATA SHEET'!I31&lt;&gt;"",'JE DATA SHEET'!I31,"")</f>
        <v>368056</v>
      </c>
      <c r="F8" s="12">
        <f>+'JE DATA SHEET'!G31</f>
        <v>110</v>
      </c>
      <c r="G8" s="8" t="str">
        <f>'JE DATA SHEET'!L31</f>
        <v>Rev Trf-</v>
      </c>
      <c r="H8" s="8">
        <f>+'JE DATA SHEET'!$K$7</f>
        <v>0</v>
      </c>
      <c r="I8" s="9">
        <f>+'JE DATA SHEET'!J31</f>
        <v>0</v>
      </c>
      <c r="J8" s="9">
        <f>+'JE DATA SHEET'!K31</f>
        <v>0</v>
      </c>
      <c r="K8" s="10" t="str">
        <f>CONCATENATE('JE DATA SHEET'!A31,"-",'JE DATA SHEET'!B31,"-",'JE DATA SHEET'!C31,"-",'JE DATA SHEET'!D31,"-",'JE DATA SHEET'!E31,"-",'JE DATA SHEET'!F31)</f>
        <v>1-3680-00--0000-34510</v>
      </c>
      <c r="L8" s="8" t="s">
        <v>32</v>
      </c>
    </row>
    <row r="9" spans="1:12" hidden="1" x14ac:dyDescent="0.2">
      <c r="B9" s="8">
        <f>+'JE DATA SHEET'!$D$5</f>
        <v>0</v>
      </c>
      <c r="C9" s="10" t="str">
        <f>IF('JE DATA SHEET'!H32&lt;&gt;"",'JE DATA SHEET'!H32,"")</f>
        <v>LTR</v>
      </c>
      <c r="D9" s="8">
        <f>'JE DATA SHEET'!$K$5</f>
        <v>0</v>
      </c>
      <c r="E9" s="29">
        <f>IF('JE DATA SHEET'!I32&lt;&gt;"",'JE DATA SHEET'!I32,"")</f>
        <v>368056</v>
      </c>
      <c r="F9" s="12">
        <f>+'JE DATA SHEET'!G32</f>
        <v>110</v>
      </c>
      <c r="G9" s="8" t="str">
        <f>'JE DATA SHEET'!L32</f>
        <v>Rev Trf-</v>
      </c>
      <c r="H9" s="8">
        <f>+'JE DATA SHEET'!$K$7</f>
        <v>0</v>
      </c>
      <c r="I9" s="9">
        <f>+'JE DATA SHEET'!J32</f>
        <v>0</v>
      </c>
      <c r="J9" s="9">
        <f>+'JE DATA SHEET'!K32</f>
        <v>0</v>
      </c>
      <c r="K9" s="10" t="str">
        <f>CONCATENATE('JE DATA SHEET'!A32,"-",'JE DATA SHEET'!B32,"-",'JE DATA SHEET'!C32,"-",'JE DATA SHEET'!D32,"-",'JE DATA SHEET'!E32,"-",'JE DATA SHEET'!F32)</f>
        <v>1-3680-00--0000-34510</v>
      </c>
      <c r="L9" s="8" t="s">
        <v>33</v>
      </c>
    </row>
    <row r="10" spans="1:12" x14ac:dyDescent="0.2">
      <c r="C10" s="10"/>
      <c r="E10" s="29"/>
      <c r="F10" s="12"/>
      <c r="I10" s="9"/>
      <c r="J10" s="9"/>
      <c r="K10" s="10"/>
    </row>
    <row r="11" spans="1:12" x14ac:dyDescent="0.2">
      <c r="C11" s="10"/>
      <c r="E11" s="29"/>
      <c r="F11" s="12"/>
      <c r="I11" s="9"/>
      <c r="J11" s="9"/>
      <c r="K11" s="10"/>
    </row>
    <row r="12" spans="1:12" x14ac:dyDescent="0.2">
      <c r="C12" s="10"/>
      <c r="E12" s="29"/>
      <c r="F12" s="12"/>
      <c r="I12" s="9"/>
      <c r="J12" s="9"/>
      <c r="K12" s="10"/>
    </row>
    <row r="13" spans="1:12" x14ac:dyDescent="0.2">
      <c r="C13" s="10"/>
      <c r="E13" s="29"/>
      <c r="F13" s="12"/>
      <c r="I13" s="9"/>
      <c r="J13" s="9"/>
      <c r="K13" s="10"/>
    </row>
    <row r="14" spans="1:12" x14ac:dyDescent="0.2">
      <c r="C14" s="10"/>
      <c r="E14" s="29"/>
      <c r="F14" s="12"/>
      <c r="I14" s="9"/>
      <c r="J14" s="9"/>
      <c r="K14" s="10"/>
    </row>
    <row r="15" spans="1:12" x14ac:dyDescent="0.2">
      <c r="C15" s="10"/>
      <c r="E15" s="29"/>
      <c r="F15" s="12"/>
      <c r="I15" s="9"/>
      <c r="J15" s="9"/>
      <c r="K15" s="10"/>
    </row>
    <row r="16" spans="1:12" x14ac:dyDescent="0.2">
      <c r="C16" s="10"/>
      <c r="E16" s="29"/>
      <c r="F16" s="12"/>
      <c r="I16" s="9"/>
      <c r="J16" s="9"/>
      <c r="K16" s="10"/>
    </row>
    <row r="17" spans="3:11" x14ac:dyDescent="0.2">
      <c r="C17" s="10"/>
      <c r="E17" s="29"/>
      <c r="F17" s="12"/>
      <c r="I17" s="9"/>
      <c r="J17" s="9"/>
      <c r="K17" s="10"/>
    </row>
    <row r="18" spans="3:11" x14ac:dyDescent="0.2">
      <c r="C18" s="10"/>
      <c r="E18" s="29"/>
      <c r="F18" s="12"/>
      <c r="I18" s="9"/>
      <c r="J18" s="9"/>
      <c r="K18" s="10"/>
    </row>
    <row r="19" spans="3:11" x14ac:dyDescent="0.2">
      <c r="C19" s="10"/>
      <c r="E19" s="29"/>
      <c r="F19" s="12"/>
      <c r="I19" s="9"/>
      <c r="J19" s="9"/>
      <c r="K19" s="10"/>
    </row>
    <row r="20" spans="3:11" x14ac:dyDescent="0.2">
      <c r="C20" s="10"/>
      <c r="E20" s="29"/>
      <c r="F20" s="12"/>
      <c r="I20" s="9"/>
      <c r="J20" s="9"/>
      <c r="K20" s="10"/>
    </row>
    <row r="21" spans="3:11" x14ac:dyDescent="0.2">
      <c r="C21" s="10"/>
      <c r="E21" s="29"/>
      <c r="F21" s="12"/>
      <c r="I21" s="9"/>
      <c r="J21" s="9"/>
      <c r="K21" s="10"/>
    </row>
    <row r="22" spans="3:11" x14ac:dyDescent="0.2">
      <c r="C22" s="10"/>
      <c r="E22" s="29"/>
      <c r="F22" s="12"/>
      <c r="I22" s="9"/>
      <c r="J22" s="9"/>
      <c r="K22" s="10"/>
    </row>
    <row r="23" spans="3:11" x14ac:dyDescent="0.2">
      <c r="C23" s="10"/>
      <c r="E23" s="29"/>
      <c r="F23" s="12"/>
      <c r="I23" s="9"/>
      <c r="J23" s="9"/>
      <c r="K23" s="10"/>
    </row>
    <row r="24" spans="3:11" x14ac:dyDescent="0.2">
      <c r="C24" s="10"/>
      <c r="E24" s="29"/>
      <c r="F24" s="12"/>
      <c r="I24" s="9"/>
      <c r="J24" s="9"/>
      <c r="K24" s="10"/>
    </row>
    <row r="25" spans="3:11" x14ac:dyDescent="0.2">
      <c r="C25" s="10"/>
      <c r="E25" s="29"/>
      <c r="F25" s="12"/>
      <c r="I25" s="9"/>
      <c r="J25" s="9"/>
      <c r="K25" s="10"/>
    </row>
    <row r="26" spans="3:11" x14ac:dyDescent="0.2">
      <c r="C26" s="10"/>
      <c r="E26" s="29"/>
      <c r="F26" s="12"/>
      <c r="I26" s="9"/>
      <c r="J26" s="9"/>
      <c r="K26" s="10"/>
    </row>
    <row r="27" spans="3:11" x14ac:dyDescent="0.2">
      <c r="C27" s="10"/>
      <c r="E27" s="29"/>
      <c r="F27" s="12"/>
      <c r="I27" s="9"/>
      <c r="J27" s="9"/>
      <c r="K27" s="10"/>
    </row>
    <row r="28" spans="3:11" x14ac:dyDescent="0.2">
      <c r="C28" s="10"/>
      <c r="E28" s="29"/>
      <c r="F28" s="12"/>
      <c r="I28" s="9"/>
      <c r="J28" s="9"/>
      <c r="K28" s="10"/>
    </row>
    <row r="29" spans="3:11" x14ac:dyDescent="0.2">
      <c r="C29" s="10"/>
      <c r="E29" s="29"/>
      <c r="F29" s="12"/>
      <c r="I29" s="9"/>
      <c r="J29" s="9"/>
      <c r="K29" s="10"/>
    </row>
    <row r="30" spans="3:11" x14ac:dyDescent="0.2">
      <c r="C30" s="10"/>
      <c r="E30" s="29"/>
      <c r="F30" s="12"/>
      <c r="I30" s="9"/>
      <c r="J30" s="9"/>
      <c r="K30" s="10"/>
    </row>
    <row r="31" spans="3:11" x14ac:dyDescent="0.2">
      <c r="C31" s="10"/>
      <c r="E31" s="29"/>
      <c r="F31" s="12"/>
      <c r="I31" s="9"/>
      <c r="J31" s="9"/>
      <c r="K31" s="10"/>
    </row>
    <row r="32" spans="3:11" x14ac:dyDescent="0.2">
      <c r="C32" s="10"/>
      <c r="E32" s="29"/>
      <c r="F32" s="12"/>
      <c r="I32" s="9"/>
      <c r="J32" s="9"/>
      <c r="K32" s="10"/>
    </row>
    <row r="33" spans="3:11" x14ac:dyDescent="0.2">
      <c r="C33" s="10"/>
      <c r="E33" s="29"/>
      <c r="F33" s="12"/>
      <c r="I33" s="9"/>
      <c r="J33" s="9"/>
      <c r="K33" s="10"/>
    </row>
    <row r="34" spans="3:11" x14ac:dyDescent="0.2">
      <c r="C34" s="10"/>
      <c r="E34" s="29"/>
      <c r="F34" s="12"/>
      <c r="I34" s="9"/>
      <c r="J34" s="9"/>
      <c r="K34" s="10"/>
    </row>
    <row r="35" spans="3:11" x14ac:dyDescent="0.2">
      <c r="C35" s="10"/>
      <c r="E35" s="29"/>
      <c r="F35" s="12"/>
      <c r="I35" s="9"/>
      <c r="J35" s="9"/>
      <c r="K35" s="10"/>
    </row>
    <row r="36" spans="3:11" x14ac:dyDescent="0.2">
      <c r="C36" s="10"/>
      <c r="E36" s="29"/>
      <c r="F36" s="12"/>
      <c r="I36" s="9"/>
      <c r="J36" s="9"/>
      <c r="K36" s="10"/>
    </row>
    <row r="37" spans="3:11" x14ac:dyDescent="0.2">
      <c r="C37" s="10"/>
      <c r="E37" s="29"/>
      <c r="F37" s="12"/>
      <c r="I37" s="9"/>
      <c r="J37" s="9"/>
      <c r="K37" s="10"/>
    </row>
    <row r="38" spans="3:11" x14ac:dyDescent="0.2">
      <c r="C38" s="10"/>
      <c r="E38" s="29"/>
      <c r="F38" s="12"/>
      <c r="I38" s="9"/>
      <c r="J38" s="9"/>
      <c r="K38" s="10"/>
    </row>
    <row r="39" spans="3:11" x14ac:dyDescent="0.2">
      <c r="C39" s="10"/>
      <c r="E39" s="29"/>
      <c r="F39" s="12"/>
      <c r="I39" s="9"/>
      <c r="J39" s="9"/>
      <c r="K39" s="10"/>
    </row>
    <row r="40" spans="3:11" x14ac:dyDescent="0.2">
      <c r="C40" s="10"/>
      <c r="E40" s="29"/>
      <c r="F40" s="12"/>
      <c r="I40" s="9"/>
      <c r="J40" s="9"/>
      <c r="K40" s="10"/>
    </row>
    <row r="41" spans="3:11" x14ac:dyDescent="0.2">
      <c r="C41" s="10"/>
      <c r="E41" s="29"/>
      <c r="F41" s="12"/>
      <c r="I41" s="9"/>
      <c r="J41" s="9"/>
      <c r="K41" s="10"/>
    </row>
    <row r="42" spans="3:11" x14ac:dyDescent="0.2">
      <c r="C42" s="10"/>
      <c r="E42" s="29"/>
      <c r="F42" s="12"/>
      <c r="I42" s="9"/>
      <c r="J42" s="9"/>
      <c r="K42" s="10"/>
    </row>
    <row r="43" spans="3:11" x14ac:dyDescent="0.2">
      <c r="C43" s="10"/>
      <c r="E43" s="29"/>
      <c r="F43" s="12"/>
      <c r="I43" s="9"/>
      <c r="J43" s="9"/>
      <c r="K43" s="10"/>
    </row>
    <row r="44" spans="3:11" x14ac:dyDescent="0.2">
      <c r="C44" s="10"/>
      <c r="E44" s="29"/>
      <c r="F44" s="12"/>
      <c r="I44" s="9"/>
      <c r="J44" s="9"/>
      <c r="K44" s="10"/>
    </row>
    <row r="45" spans="3:11" x14ac:dyDescent="0.2">
      <c r="C45" s="10"/>
      <c r="E45" s="29"/>
      <c r="F45" s="12"/>
      <c r="I45" s="9"/>
      <c r="J45" s="9"/>
      <c r="K45" s="10"/>
    </row>
    <row r="46" spans="3:11" x14ac:dyDescent="0.2">
      <c r="C46" s="10"/>
      <c r="E46" s="29"/>
      <c r="F46" s="12"/>
      <c r="I46" s="9"/>
      <c r="J46" s="9"/>
      <c r="K46" s="10"/>
    </row>
    <row r="47" spans="3:11" x14ac:dyDescent="0.2">
      <c r="C47" s="10"/>
      <c r="E47" s="29"/>
      <c r="F47" s="12"/>
      <c r="I47" s="9"/>
      <c r="J47" s="9"/>
      <c r="K47" s="10"/>
    </row>
    <row r="48" spans="3:11" x14ac:dyDescent="0.2">
      <c r="C48" s="10"/>
      <c r="E48" s="29"/>
      <c r="F48" s="12"/>
      <c r="I48" s="9"/>
      <c r="J48" s="9"/>
      <c r="K48" s="10"/>
    </row>
    <row r="49" spans="3:11" x14ac:dyDescent="0.2">
      <c r="C49" s="10"/>
      <c r="E49" s="29"/>
      <c r="F49" s="12"/>
      <c r="I49" s="9"/>
      <c r="J49" s="9"/>
      <c r="K49" s="10"/>
    </row>
    <row r="50" spans="3:11" x14ac:dyDescent="0.2">
      <c r="C50" s="10"/>
      <c r="E50" s="29"/>
      <c r="F50" s="12"/>
      <c r="I50" s="9"/>
      <c r="J50" s="9"/>
      <c r="K50" s="10"/>
    </row>
    <row r="51" spans="3:11" x14ac:dyDescent="0.2">
      <c r="C51" s="10"/>
      <c r="E51" s="29"/>
      <c r="F51" s="12"/>
      <c r="I51" s="9"/>
      <c r="J51" s="9"/>
      <c r="K51" s="10"/>
    </row>
    <row r="52" spans="3:11" x14ac:dyDescent="0.2">
      <c r="C52" s="10"/>
      <c r="E52" s="29"/>
      <c r="F52" s="12"/>
      <c r="I52" s="9"/>
      <c r="J52" s="9"/>
      <c r="K52" s="10"/>
    </row>
    <row r="53" spans="3:11" x14ac:dyDescent="0.2">
      <c r="C53" s="10"/>
      <c r="E53" s="29"/>
      <c r="F53" s="12"/>
      <c r="I53" s="9"/>
      <c r="J53" s="9"/>
      <c r="K53" s="10"/>
    </row>
    <row r="54" spans="3:11" x14ac:dyDescent="0.2">
      <c r="C54" s="10"/>
      <c r="E54" s="29"/>
      <c r="F54" s="12"/>
      <c r="I54" s="9"/>
      <c r="J54" s="9"/>
      <c r="K54" s="10"/>
    </row>
    <row r="55" spans="3:11" x14ac:dyDescent="0.2">
      <c r="C55" s="10"/>
      <c r="E55" s="29"/>
      <c r="F55" s="12"/>
      <c r="I55" s="9"/>
      <c r="J55" s="9"/>
      <c r="K55" s="10"/>
    </row>
    <row r="56" spans="3:11" x14ac:dyDescent="0.2">
      <c r="C56" s="10"/>
      <c r="E56" s="29"/>
      <c r="F56" s="12"/>
      <c r="I56" s="9"/>
      <c r="J56" s="9"/>
      <c r="K56" s="10"/>
    </row>
    <row r="57" spans="3:11" x14ac:dyDescent="0.2">
      <c r="C57" s="10"/>
      <c r="E57" s="29"/>
      <c r="F57" s="12"/>
      <c r="I57" s="9"/>
      <c r="J57" s="9"/>
      <c r="K57" s="10"/>
    </row>
    <row r="58" spans="3:11" x14ac:dyDescent="0.2">
      <c r="C58" s="10"/>
      <c r="E58" s="29"/>
      <c r="F58" s="12"/>
      <c r="I58" s="9"/>
      <c r="J58" s="9"/>
      <c r="K58" s="10"/>
    </row>
    <row r="59" spans="3:11" x14ac:dyDescent="0.2">
      <c r="C59" s="10"/>
      <c r="E59" s="29"/>
      <c r="F59" s="12"/>
      <c r="I59" s="9"/>
      <c r="J59" s="9"/>
      <c r="K59" s="10"/>
    </row>
    <row r="60" spans="3:11" x14ac:dyDescent="0.2">
      <c r="C60" s="10"/>
      <c r="E60" s="29"/>
      <c r="F60" s="12"/>
      <c r="I60" s="9"/>
      <c r="J60" s="9"/>
      <c r="K60" s="10"/>
    </row>
    <row r="61" spans="3:11" x14ac:dyDescent="0.2">
      <c r="C61" s="10"/>
      <c r="E61" s="29"/>
      <c r="F61" s="12"/>
      <c r="I61" s="9"/>
      <c r="J61" s="9"/>
      <c r="K61" s="10"/>
    </row>
    <row r="62" spans="3:11" x14ac:dyDescent="0.2">
      <c r="C62" s="10"/>
      <c r="E62" s="29"/>
      <c r="F62" s="12"/>
      <c r="I62" s="9"/>
      <c r="J62" s="9"/>
      <c r="K62" s="10"/>
    </row>
    <row r="63" spans="3:11" x14ac:dyDescent="0.2">
      <c r="C63" s="10"/>
      <c r="E63" s="29"/>
      <c r="F63" s="12"/>
      <c r="I63" s="9"/>
      <c r="J63" s="9"/>
      <c r="K63" s="10"/>
    </row>
    <row r="64" spans="3:11" x14ac:dyDescent="0.2">
      <c r="C64" s="10"/>
      <c r="E64" s="29"/>
      <c r="F64" s="12"/>
      <c r="I64" s="9"/>
      <c r="J64" s="9"/>
      <c r="K64" s="10"/>
    </row>
    <row r="65" spans="3:11" x14ac:dyDescent="0.2">
      <c r="C65" s="10"/>
      <c r="E65" s="29"/>
      <c r="F65" s="12"/>
      <c r="I65" s="9"/>
      <c r="J65" s="9"/>
      <c r="K65" s="10"/>
    </row>
    <row r="66" spans="3:11" x14ac:dyDescent="0.2">
      <c r="C66" s="10"/>
      <c r="E66" s="29"/>
      <c r="F66" s="12"/>
      <c r="I66" s="9"/>
      <c r="J66" s="9"/>
      <c r="K66" s="10"/>
    </row>
    <row r="67" spans="3:11" x14ac:dyDescent="0.2">
      <c r="C67" s="10"/>
      <c r="E67" s="29"/>
      <c r="F67" s="12"/>
      <c r="I67" s="9"/>
      <c r="J67" s="9"/>
      <c r="K67" s="10"/>
    </row>
    <row r="68" spans="3:11" x14ac:dyDescent="0.2">
      <c r="C68" s="10"/>
      <c r="E68" s="29"/>
      <c r="F68" s="12"/>
      <c r="I68" s="9"/>
      <c r="J68" s="9"/>
      <c r="K68" s="10"/>
    </row>
    <row r="69" spans="3:11" x14ac:dyDescent="0.2">
      <c r="C69" s="10"/>
      <c r="E69" s="29"/>
      <c r="F69" s="12"/>
      <c r="I69" s="9"/>
      <c r="J69" s="9"/>
      <c r="K69" s="10"/>
    </row>
    <row r="70" spans="3:11" x14ac:dyDescent="0.2">
      <c r="C70" s="10"/>
      <c r="E70" s="29"/>
      <c r="F70" s="12"/>
      <c r="I70" s="9"/>
      <c r="J70" s="9"/>
      <c r="K70" s="10"/>
    </row>
    <row r="71" spans="3:11" x14ac:dyDescent="0.2">
      <c r="C71" s="10"/>
      <c r="E71" s="29"/>
      <c r="F71" s="12"/>
      <c r="I71" s="9"/>
      <c r="J71" s="9"/>
      <c r="K71" s="10"/>
    </row>
    <row r="72" spans="3:11" x14ac:dyDescent="0.2">
      <c r="C72" s="10"/>
      <c r="E72" s="29"/>
      <c r="F72" s="12"/>
      <c r="I72" s="9"/>
      <c r="J72" s="9"/>
      <c r="K72" s="10"/>
    </row>
    <row r="73" spans="3:11" x14ac:dyDescent="0.2">
      <c r="C73" s="10"/>
      <c r="E73" s="29"/>
      <c r="F73" s="12"/>
      <c r="I73" s="9"/>
      <c r="J73" s="9"/>
      <c r="K73" s="10"/>
    </row>
    <row r="74" spans="3:11" x14ac:dyDescent="0.2">
      <c r="C74" s="10"/>
      <c r="E74" s="29"/>
      <c r="F74" s="12"/>
      <c r="I74" s="9"/>
      <c r="J74" s="9"/>
      <c r="K74" s="10"/>
    </row>
    <row r="75" spans="3:11" x14ac:dyDescent="0.2">
      <c r="C75" s="10"/>
      <c r="E75" s="29"/>
      <c r="F75" s="12"/>
      <c r="I75" s="9"/>
      <c r="J75" s="9"/>
      <c r="K75" s="10"/>
    </row>
    <row r="76" spans="3:11" x14ac:dyDescent="0.2">
      <c r="C76" s="10"/>
      <c r="E76" s="29"/>
      <c r="F76" s="12"/>
      <c r="I76" s="9"/>
      <c r="J76" s="9"/>
      <c r="K76" s="10"/>
    </row>
    <row r="77" spans="3:11" x14ac:dyDescent="0.2">
      <c r="C77" s="10"/>
      <c r="E77" s="29"/>
      <c r="F77" s="12"/>
      <c r="I77" s="9"/>
      <c r="J77" s="9"/>
      <c r="K77" s="10"/>
    </row>
    <row r="78" spans="3:11" x14ac:dyDescent="0.2">
      <c r="C78" s="10"/>
      <c r="E78" s="29"/>
      <c r="F78" s="12"/>
      <c r="I78" s="9"/>
      <c r="J78" s="9"/>
      <c r="K78" s="10"/>
    </row>
    <row r="79" spans="3:11" x14ac:dyDescent="0.2">
      <c r="C79" s="10"/>
      <c r="E79" s="29"/>
      <c r="F79" s="12"/>
      <c r="I79" s="9"/>
      <c r="J79" s="9"/>
      <c r="K79" s="10"/>
    </row>
    <row r="80" spans="3:11" x14ac:dyDescent="0.2">
      <c r="C80" s="10"/>
      <c r="E80" s="29"/>
      <c r="F80" s="12"/>
      <c r="I80" s="9"/>
      <c r="J80" s="9"/>
      <c r="K80" s="10"/>
    </row>
    <row r="81" spans="3:11" x14ac:dyDescent="0.2">
      <c r="C81" s="10"/>
      <c r="E81" s="29"/>
      <c r="F81" s="12"/>
      <c r="I81" s="9"/>
      <c r="J81" s="9"/>
      <c r="K81" s="10"/>
    </row>
    <row r="82" spans="3:11" x14ac:dyDescent="0.2">
      <c r="C82" s="10"/>
      <c r="E82" s="29"/>
      <c r="F82" s="12"/>
      <c r="I82" s="9"/>
      <c r="J82" s="9"/>
      <c r="K82" s="10"/>
    </row>
    <row r="83" spans="3:11" x14ac:dyDescent="0.2">
      <c r="C83" s="10"/>
      <c r="E83" s="29"/>
      <c r="F83" s="12"/>
      <c r="I83" s="9"/>
      <c r="J83" s="9"/>
      <c r="K83" s="10"/>
    </row>
    <row r="84" spans="3:11" x14ac:dyDescent="0.2">
      <c r="C84" s="10"/>
      <c r="E84" s="29"/>
      <c r="F84" s="12"/>
      <c r="I84" s="9"/>
      <c r="J84" s="9"/>
      <c r="K84" s="10"/>
    </row>
    <row r="85" spans="3:11" x14ac:dyDescent="0.2">
      <c r="C85" s="10"/>
      <c r="E85" s="29"/>
      <c r="F85" s="12"/>
      <c r="I85" s="9"/>
      <c r="J85" s="9"/>
      <c r="K85" s="10"/>
    </row>
    <row r="86" spans="3:11" x14ac:dyDescent="0.2">
      <c r="C86" s="10"/>
      <c r="E86" s="29"/>
      <c r="F86" s="12"/>
      <c r="I86" s="9"/>
      <c r="J86" s="9"/>
      <c r="K86" s="10"/>
    </row>
    <row r="87" spans="3:11" x14ac:dyDescent="0.2">
      <c r="C87" s="10"/>
      <c r="E87" s="29"/>
      <c r="F87" s="12"/>
      <c r="I87" s="9"/>
      <c r="J87" s="9"/>
      <c r="K87" s="10"/>
    </row>
    <row r="88" spans="3:11" x14ac:dyDescent="0.2">
      <c r="C88" s="10"/>
      <c r="E88" s="29"/>
      <c r="F88" s="12"/>
      <c r="I88" s="9"/>
      <c r="J88" s="9"/>
      <c r="K88" s="10"/>
    </row>
    <row r="89" spans="3:11" x14ac:dyDescent="0.2">
      <c r="C89" s="10"/>
      <c r="E89" s="29"/>
      <c r="F89" s="12"/>
      <c r="I89" s="9"/>
      <c r="J89" s="9"/>
      <c r="K89" s="10"/>
    </row>
    <row r="90" spans="3:11" x14ac:dyDescent="0.2">
      <c r="C90" s="10"/>
      <c r="E90" s="29"/>
      <c r="F90" s="12"/>
      <c r="I90" s="9"/>
      <c r="J90" s="9"/>
      <c r="K90" s="10"/>
    </row>
    <row r="91" spans="3:11" x14ac:dyDescent="0.2">
      <c r="C91" s="10"/>
      <c r="E91" s="29"/>
      <c r="F91" s="12"/>
      <c r="I91" s="9"/>
      <c r="J91" s="9"/>
      <c r="K91" s="10"/>
    </row>
    <row r="92" spans="3:11" x14ac:dyDescent="0.2">
      <c r="C92" s="10"/>
      <c r="E92" s="29"/>
      <c r="F92" s="12"/>
      <c r="I92" s="9"/>
      <c r="J92" s="9"/>
      <c r="K92" s="10"/>
    </row>
    <row r="93" spans="3:11" x14ac:dyDescent="0.2">
      <c r="C93" s="10"/>
      <c r="E93" s="29"/>
      <c r="F93" s="12"/>
      <c r="I93" s="9"/>
      <c r="J93" s="9"/>
      <c r="K93" s="10"/>
    </row>
    <row r="94" spans="3:11" x14ac:dyDescent="0.2">
      <c r="C94" s="10"/>
      <c r="E94" s="29"/>
      <c r="F94" s="12"/>
      <c r="I94" s="9"/>
      <c r="J94" s="9"/>
      <c r="K94" s="10"/>
    </row>
    <row r="95" spans="3:11" x14ac:dyDescent="0.2">
      <c r="C95" s="10"/>
      <c r="E95" s="29"/>
      <c r="F95" s="12"/>
      <c r="I95" s="9"/>
      <c r="J95" s="9"/>
      <c r="K95" s="10"/>
    </row>
    <row r="96" spans="3:11" x14ac:dyDescent="0.2">
      <c r="C96" s="10"/>
      <c r="E96" s="29"/>
      <c r="F96" s="12"/>
      <c r="I96" s="9"/>
      <c r="J96" s="9"/>
      <c r="K96" s="10"/>
    </row>
    <row r="97" spans="3:11" x14ac:dyDescent="0.2">
      <c r="C97" s="10"/>
      <c r="E97" s="29"/>
      <c r="F97" s="12"/>
      <c r="I97" s="9"/>
      <c r="J97" s="9"/>
      <c r="K97" s="10"/>
    </row>
    <row r="98" spans="3:11" x14ac:dyDescent="0.2">
      <c r="C98" s="10"/>
      <c r="E98" s="29"/>
      <c r="F98" s="12"/>
      <c r="I98" s="9"/>
      <c r="J98" s="9"/>
      <c r="K98" s="10"/>
    </row>
    <row r="99" spans="3:11" x14ac:dyDescent="0.2">
      <c r="C99" s="10"/>
      <c r="E99" s="29"/>
      <c r="F99" s="12"/>
      <c r="I99" s="9"/>
      <c r="J99" s="9"/>
      <c r="K99" s="10"/>
    </row>
    <row r="100" spans="3:11" x14ac:dyDescent="0.2">
      <c r="C100" s="10"/>
      <c r="E100" s="29"/>
      <c r="F100" s="12"/>
      <c r="I100" s="9"/>
      <c r="J100" s="9"/>
      <c r="K100" s="10"/>
    </row>
    <row r="101" spans="3:11" x14ac:dyDescent="0.2">
      <c r="C101" s="10"/>
      <c r="E101" s="29"/>
      <c r="F101" s="12"/>
      <c r="I101" s="9"/>
      <c r="J101" s="9"/>
      <c r="K101" s="10"/>
    </row>
    <row r="102" spans="3:11" x14ac:dyDescent="0.2">
      <c r="C102" s="10"/>
      <c r="E102" s="29"/>
      <c r="F102" s="12"/>
      <c r="I102" s="9"/>
      <c r="J102" s="9"/>
      <c r="K102" s="10"/>
    </row>
    <row r="103" spans="3:11" x14ac:dyDescent="0.2">
      <c r="C103" s="10"/>
      <c r="E103" s="29"/>
      <c r="F103" s="12"/>
      <c r="I103" s="9"/>
      <c r="J103" s="9"/>
      <c r="K103" s="10"/>
    </row>
    <row r="104" spans="3:11" x14ac:dyDescent="0.2">
      <c r="C104" s="10"/>
      <c r="E104" s="29"/>
      <c r="F104" s="12"/>
      <c r="I104" s="9"/>
      <c r="J104" s="9"/>
      <c r="K104" s="10"/>
    </row>
    <row r="105" spans="3:11" x14ac:dyDescent="0.2">
      <c r="C105" s="10"/>
      <c r="E105" s="29"/>
      <c r="F105" s="12"/>
      <c r="I105" s="9"/>
      <c r="J105" s="9"/>
      <c r="K105" s="10"/>
    </row>
    <row r="106" spans="3:11" x14ac:dyDescent="0.2">
      <c r="C106" s="10"/>
      <c r="E106" s="29"/>
      <c r="F106" s="12"/>
      <c r="I106" s="9"/>
      <c r="J106" s="9"/>
      <c r="K106" s="10"/>
    </row>
    <row r="107" spans="3:11" x14ac:dyDescent="0.2">
      <c r="C107" s="10"/>
      <c r="E107" s="29"/>
      <c r="F107" s="12"/>
      <c r="I107" s="9"/>
      <c r="J107" s="9"/>
      <c r="K107" s="10"/>
    </row>
    <row r="108" spans="3:11" x14ac:dyDescent="0.2">
      <c r="C108" s="10"/>
      <c r="E108" s="29"/>
      <c r="F108" s="12"/>
      <c r="I108" s="9"/>
      <c r="J108" s="9"/>
      <c r="K108" s="10"/>
    </row>
    <row r="109" spans="3:11" x14ac:dyDescent="0.2">
      <c r="C109" s="10"/>
      <c r="E109" s="29"/>
      <c r="F109" s="12"/>
      <c r="I109" s="9"/>
      <c r="J109" s="9"/>
      <c r="K109" s="10"/>
    </row>
    <row r="110" spans="3:11" x14ac:dyDescent="0.2">
      <c r="C110" s="10"/>
      <c r="E110" s="29"/>
      <c r="F110" s="12"/>
      <c r="I110" s="9"/>
      <c r="J110" s="9"/>
      <c r="K110" s="10"/>
    </row>
    <row r="111" spans="3:11" x14ac:dyDescent="0.2">
      <c r="C111" s="10"/>
      <c r="E111" s="29"/>
      <c r="F111" s="12"/>
      <c r="I111" s="9"/>
      <c r="J111" s="9"/>
      <c r="K111" s="10"/>
    </row>
    <row r="112" spans="3:11" x14ac:dyDescent="0.2">
      <c r="C112" s="10"/>
      <c r="E112" s="29"/>
      <c r="F112" s="12"/>
      <c r="I112" s="9"/>
      <c r="J112" s="9"/>
      <c r="K112" s="10"/>
    </row>
    <row r="113" spans="3:11" x14ac:dyDescent="0.2">
      <c r="C113" s="10"/>
      <c r="E113" s="29"/>
      <c r="F113" s="12"/>
      <c r="I113" s="9"/>
      <c r="J113" s="9"/>
      <c r="K113" s="10"/>
    </row>
    <row r="114" spans="3:11" x14ac:dyDescent="0.2">
      <c r="C114" s="10"/>
      <c r="E114" s="29"/>
      <c r="F114" s="12"/>
      <c r="I114" s="9"/>
      <c r="J114" s="9"/>
      <c r="K114" s="10"/>
    </row>
    <row r="115" spans="3:11" x14ac:dyDescent="0.2">
      <c r="C115" s="10"/>
      <c r="E115" s="29"/>
      <c r="F115" s="12"/>
      <c r="I115" s="9"/>
      <c r="J115" s="9"/>
      <c r="K115" s="10"/>
    </row>
    <row r="116" spans="3:11" x14ac:dyDescent="0.2">
      <c r="C116" s="10"/>
      <c r="E116" s="29"/>
      <c r="F116" s="12"/>
      <c r="I116" s="9"/>
      <c r="J116" s="9"/>
      <c r="K116" s="10"/>
    </row>
    <row r="117" spans="3:11" x14ac:dyDescent="0.2">
      <c r="C117" s="10"/>
      <c r="E117" s="29"/>
      <c r="F117" s="12"/>
      <c r="I117" s="9"/>
      <c r="J117" s="9"/>
      <c r="K117" s="10"/>
    </row>
    <row r="118" spans="3:11" x14ac:dyDescent="0.2">
      <c r="C118" s="10"/>
      <c r="E118" s="29"/>
      <c r="F118" s="12"/>
      <c r="I118" s="9"/>
      <c r="J118" s="9"/>
      <c r="K118" s="10"/>
    </row>
    <row r="119" spans="3:11" x14ac:dyDescent="0.2">
      <c r="C119" s="10"/>
      <c r="E119" s="29"/>
      <c r="F119" s="12"/>
      <c r="I119" s="9"/>
      <c r="J119" s="9"/>
      <c r="K119" s="10"/>
    </row>
    <row r="120" spans="3:11" x14ac:dyDescent="0.2">
      <c r="C120" s="10"/>
      <c r="E120" s="29"/>
      <c r="F120" s="12"/>
      <c r="I120" s="9"/>
      <c r="J120" s="9"/>
      <c r="K120" s="10"/>
    </row>
    <row r="121" spans="3:11" x14ac:dyDescent="0.2">
      <c r="C121" s="10"/>
      <c r="E121" s="29"/>
      <c r="F121" s="12"/>
      <c r="I121" s="9"/>
      <c r="J121" s="9"/>
      <c r="K121" s="10"/>
    </row>
    <row r="122" spans="3:11" x14ac:dyDescent="0.2">
      <c r="C122" s="10"/>
      <c r="E122" s="29"/>
      <c r="F122" s="12"/>
      <c r="I122" s="9"/>
      <c r="J122" s="9"/>
      <c r="K122" s="10"/>
    </row>
    <row r="123" spans="3:11" x14ac:dyDescent="0.2">
      <c r="C123" s="10"/>
      <c r="E123" s="29"/>
      <c r="F123" s="12"/>
      <c r="I123" s="9"/>
      <c r="J123" s="9"/>
      <c r="K123" s="10"/>
    </row>
    <row r="124" spans="3:11" x14ac:dyDescent="0.2">
      <c r="C124" s="10"/>
      <c r="E124" s="29"/>
      <c r="F124" s="12"/>
      <c r="I124" s="9"/>
      <c r="J124" s="9"/>
      <c r="K124" s="10"/>
    </row>
    <row r="125" spans="3:11" x14ac:dyDescent="0.2">
      <c r="C125" s="10"/>
      <c r="E125" s="29"/>
      <c r="F125" s="12"/>
      <c r="I125" s="9"/>
      <c r="J125" s="9"/>
      <c r="K125" s="10"/>
    </row>
    <row r="126" spans="3:11" x14ac:dyDescent="0.2">
      <c r="C126" s="10"/>
      <c r="E126" s="29"/>
      <c r="F126" s="12"/>
      <c r="I126" s="9"/>
      <c r="J126" s="9"/>
      <c r="K126" s="10"/>
    </row>
    <row r="127" spans="3:11" x14ac:dyDescent="0.2">
      <c r="C127" s="10"/>
      <c r="E127" s="29"/>
      <c r="F127" s="12"/>
      <c r="I127" s="9"/>
      <c r="J127" s="9"/>
      <c r="K127" s="10"/>
    </row>
    <row r="128" spans="3:11" x14ac:dyDescent="0.2">
      <c r="C128" s="10"/>
      <c r="E128" s="29"/>
      <c r="F128" s="12"/>
      <c r="I128" s="9"/>
      <c r="J128" s="9"/>
      <c r="K128" s="10"/>
    </row>
    <row r="129" spans="3:11" x14ac:dyDescent="0.2">
      <c r="C129" s="10"/>
      <c r="E129" s="29"/>
      <c r="F129" s="12"/>
      <c r="I129" s="9"/>
      <c r="J129" s="9"/>
      <c r="K129" s="10"/>
    </row>
    <row r="130" spans="3:11" x14ac:dyDescent="0.2">
      <c r="C130" s="10"/>
      <c r="E130" s="29"/>
      <c r="F130" s="12"/>
      <c r="I130" s="9"/>
      <c r="J130" s="9"/>
      <c r="K130" s="10"/>
    </row>
    <row r="131" spans="3:11" x14ac:dyDescent="0.2">
      <c r="C131" s="10"/>
      <c r="E131" s="29"/>
      <c r="F131" s="12"/>
      <c r="I131" s="9"/>
      <c r="J131" s="9"/>
      <c r="K131" s="10"/>
    </row>
    <row r="132" spans="3:11" x14ac:dyDescent="0.2">
      <c r="C132" s="10"/>
      <c r="E132" s="29"/>
      <c r="F132" s="12"/>
      <c r="I132" s="9"/>
      <c r="J132" s="9"/>
      <c r="K132" s="10"/>
    </row>
    <row r="133" spans="3:11" x14ac:dyDescent="0.2">
      <c r="C133" s="10"/>
      <c r="E133" s="29"/>
      <c r="F133" s="12"/>
      <c r="I133" s="9"/>
      <c r="J133" s="9"/>
      <c r="K133" s="10"/>
    </row>
    <row r="134" spans="3:11" x14ac:dyDescent="0.2">
      <c r="C134" s="10"/>
      <c r="E134" s="29"/>
      <c r="F134" s="12"/>
      <c r="I134" s="9"/>
      <c r="J134" s="9"/>
      <c r="K134" s="10"/>
    </row>
    <row r="135" spans="3:11" x14ac:dyDescent="0.2">
      <c r="C135" s="10"/>
      <c r="E135" s="29"/>
      <c r="F135" s="12"/>
      <c r="I135" s="9"/>
      <c r="J135" s="9"/>
      <c r="K135" s="10"/>
    </row>
    <row r="136" spans="3:11" x14ac:dyDescent="0.2">
      <c r="C136" s="10"/>
      <c r="E136" s="29"/>
      <c r="F136" s="12"/>
      <c r="I136" s="9"/>
      <c r="J136" s="9"/>
      <c r="K136" s="10"/>
    </row>
    <row r="137" spans="3:11" x14ac:dyDescent="0.2">
      <c r="C137" s="10"/>
      <c r="E137" s="29"/>
      <c r="F137" s="12"/>
      <c r="I137" s="9"/>
      <c r="J137" s="9"/>
      <c r="K137" s="10"/>
    </row>
    <row r="138" spans="3:11" x14ac:dyDescent="0.2">
      <c r="C138" s="10"/>
      <c r="E138" s="29"/>
      <c r="F138" s="12"/>
      <c r="I138" s="9"/>
      <c r="J138" s="9"/>
      <c r="K138" s="10"/>
    </row>
    <row r="139" spans="3:11" x14ac:dyDescent="0.2">
      <c r="C139" s="10"/>
      <c r="E139" s="29"/>
      <c r="F139" s="12"/>
      <c r="I139" s="9"/>
      <c r="J139" s="9"/>
      <c r="K139" s="10"/>
    </row>
    <row r="140" spans="3:11" x14ac:dyDescent="0.2">
      <c r="C140" s="10"/>
      <c r="E140" s="29"/>
      <c r="F140" s="12"/>
      <c r="I140" s="9"/>
      <c r="J140" s="9"/>
      <c r="K140" s="10"/>
    </row>
    <row r="141" spans="3:11" x14ac:dyDescent="0.2">
      <c r="C141" s="10"/>
      <c r="E141" s="29"/>
      <c r="F141" s="12"/>
      <c r="I141" s="9"/>
      <c r="J141" s="9"/>
      <c r="K141" s="10"/>
    </row>
    <row r="142" spans="3:11" x14ac:dyDescent="0.2">
      <c r="C142" s="10"/>
      <c r="E142" s="29"/>
      <c r="F142" s="12"/>
      <c r="I142" s="9"/>
      <c r="J142" s="9"/>
      <c r="K142" s="10"/>
    </row>
    <row r="143" spans="3:11" x14ac:dyDescent="0.2">
      <c r="C143" s="10"/>
      <c r="E143" s="29"/>
      <c r="F143" s="12"/>
      <c r="I143" s="9"/>
      <c r="J143" s="9"/>
      <c r="K143" s="10"/>
    </row>
    <row r="144" spans="3:11" x14ac:dyDescent="0.2">
      <c r="C144" s="10"/>
      <c r="E144" s="29"/>
      <c r="F144" s="12"/>
      <c r="I144" s="9"/>
      <c r="J144" s="9"/>
      <c r="K144" s="10"/>
    </row>
    <row r="145" spans="3:11" x14ac:dyDescent="0.2">
      <c r="C145" s="10"/>
      <c r="E145" s="29"/>
      <c r="F145" s="12"/>
      <c r="I145" s="9"/>
      <c r="J145" s="9"/>
      <c r="K145" s="10"/>
    </row>
    <row r="146" spans="3:11" x14ac:dyDescent="0.2">
      <c r="C146" s="10"/>
      <c r="E146" s="29"/>
      <c r="F146" s="12"/>
      <c r="I146" s="9"/>
      <c r="J146" s="9"/>
      <c r="K146" s="10"/>
    </row>
    <row r="147" spans="3:11" x14ac:dyDescent="0.2">
      <c r="C147" s="10"/>
      <c r="E147" s="29"/>
      <c r="F147" s="12"/>
      <c r="I147" s="9"/>
      <c r="J147" s="9"/>
      <c r="K147" s="10"/>
    </row>
    <row r="148" spans="3:11" x14ac:dyDescent="0.2">
      <c r="C148" s="10"/>
      <c r="E148" s="29"/>
      <c r="F148" s="12"/>
      <c r="I148" s="9"/>
      <c r="J148" s="9"/>
      <c r="K148" s="10"/>
    </row>
    <row r="149" spans="3:11" x14ac:dyDescent="0.2">
      <c r="C149" s="10"/>
      <c r="E149" s="29"/>
      <c r="F149" s="12"/>
      <c r="I149" s="9"/>
      <c r="J149" s="9"/>
      <c r="K149" s="10"/>
    </row>
    <row r="150" spans="3:11" x14ac:dyDescent="0.2">
      <c r="C150" s="10"/>
      <c r="E150" s="29"/>
      <c r="F150" s="12"/>
      <c r="I150" s="9"/>
      <c r="J150" s="9"/>
      <c r="K150" s="10"/>
    </row>
    <row r="151" spans="3:11" x14ac:dyDescent="0.2">
      <c r="C151" s="10"/>
      <c r="E151" s="29"/>
      <c r="F151" s="12"/>
      <c r="I151" s="9"/>
      <c r="J151" s="9"/>
      <c r="K151" s="10"/>
    </row>
    <row r="152" spans="3:11" x14ac:dyDescent="0.2">
      <c r="C152" s="10"/>
      <c r="E152" s="29"/>
      <c r="F152" s="12"/>
      <c r="I152" s="9"/>
      <c r="J152" s="9"/>
      <c r="K152" s="10"/>
    </row>
    <row r="153" spans="3:11" x14ac:dyDescent="0.2">
      <c r="C153" s="10"/>
      <c r="E153" s="29"/>
      <c r="F153" s="12"/>
      <c r="I153" s="9"/>
      <c r="J153" s="9"/>
      <c r="K153" s="10"/>
    </row>
    <row r="154" spans="3:11" x14ac:dyDescent="0.2">
      <c r="C154" s="10"/>
      <c r="E154" s="29"/>
      <c r="F154" s="12"/>
      <c r="I154" s="9"/>
      <c r="J154" s="9"/>
      <c r="K154" s="10"/>
    </row>
    <row r="155" spans="3:11" x14ac:dyDescent="0.2">
      <c r="C155" s="10"/>
      <c r="E155" s="29"/>
      <c r="F155" s="12"/>
      <c r="I155" s="9"/>
      <c r="J155" s="9"/>
      <c r="K155" s="10"/>
    </row>
    <row r="156" spans="3:11" x14ac:dyDescent="0.2">
      <c r="C156" s="10"/>
      <c r="E156" s="29"/>
      <c r="F156" s="12"/>
      <c r="I156" s="9"/>
      <c r="J156" s="9"/>
      <c r="K156" s="10"/>
    </row>
    <row r="157" spans="3:11" x14ac:dyDescent="0.2">
      <c r="C157" s="10"/>
      <c r="E157" s="29"/>
      <c r="F157" s="12"/>
      <c r="I157" s="9"/>
      <c r="J157" s="9"/>
      <c r="K157" s="10"/>
    </row>
    <row r="158" spans="3:11" x14ac:dyDescent="0.2">
      <c r="C158" s="10"/>
      <c r="E158" s="29"/>
      <c r="F158" s="12"/>
      <c r="I158" s="9"/>
      <c r="J158" s="9"/>
      <c r="K158" s="10"/>
    </row>
    <row r="159" spans="3:11" x14ac:dyDescent="0.2">
      <c r="C159" s="10"/>
      <c r="E159" s="29"/>
      <c r="F159" s="12"/>
      <c r="I159" s="9"/>
      <c r="J159" s="9"/>
      <c r="K159" s="10"/>
    </row>
    <row r="160" spans="3:11" x14ac:dyDescent="0.2">
      <c r="C160" s="10"/>
      <c r="E160" s="29"/>
      <c r="F160" s="12"/>
      <c r="I160" s="9"/>
      <c r="J160" s="9"/>
      <c r="K160" s="10"/>
    </row>
    <row r="161" spans="3:11" x14ac:dyDescent="0.2">
      <c r="C161" s="10"/>
      <c r="E161" s="29"/>
      <c r="F161" s="12"/>
      <c r="I161" s="9"/>
      <c r="J161" s="9"/>
      <c r="K161" s="10"/>
    </row>
    <row r="162" spans="3:11" x14ac:dyDescent="0.2">
      <c r="C162" s="10"/>
      <c r="E162" s="29"/>
      <c r="F162" s="12"/>
      <c r="I162" s="9"/>
      <c r="J162" s="9"/>
      <c r="K162" s="10"/>
    </row>
    <row r="163" spans="3:11" x14ac:dyDescent="0.2">
      <c r="C163" s="10"/>
      <c r="E163" s="29"/>
      <c r="F163" s="12"/>
      <c r="I163" s="9"/>
      <c r="J163" s="9"/>
      <c r="K163" s="10"/>
    </row>
    <row r="164" spans="3:11" x14ac:dyDescent="0.2">
      <c r="C164" s="10"/>
      <c r="E164" s="29"/>
      <c r="F164" s="12"/>
      <c r="I164" s="9"/>
      <c r="J164" s="9"/>
      <c r="K164" s="10"/>
    </row>
    <row r="165" spans="3:11" x14ac:dyDescent="0.2">
      <c r="C165" s="10"/>
      <c r="E165" s="29"/>
      <c r="F165" s="12"/>
      <c r="I165" s="9"/>
      <c r="J165" s="9"/>
      <c r="K165" s="10"/>
    </row>
    <row r="166" spans="3:11" x14ac:dyDescent="0.2">
      <c r="C166" s="10"/>
      <c r="E166" s="29"/>
      <c r="F166" s="12"/>
      <c r="I166" s="9"/>
      <c r="J166" s="9"/>
      <c r="K166" s="10"/>
    </row>
    <row r="167" spans="3:11" x14ac:dyDescent="0.2">
      <c r="C167" s="10"/>
      <c r="E167" s="29"/>
      <c r="F167" s="12"/>
      <c r="I167" s="9"/>
      <c r="J167" s="9"/>
      <c r="K167" s="10"/>
    </row>
    <row r="168" spans="3:11" x14ac:dyDescent="0.2">
      <c r="C168" s="10"/>
      <c r="E168" s="29"/>
      <c r="F168" s="12"/>
      <c r="I168" s="9"/>
      <c r="J168" s="9"/>
      <c r="K168" s="10"/>
    </row>
    <row r="169" spans="3:11" x14ac:dyDescent="0.2">
      <c r="C169" s="10"/>
      <c r="E169" s="29"/>
      <c r="F169" s="12"/>
      <c r="I169" s="9"/>
      <c r="J169" s="9"/>
      <c r="K169" s="10"/>
    </row>
    <row r="170" spans="3:11" x14ac:dyDescent="0.2">
      <c r="C170" s="10"/>
      <c r="E170" s="29"/>
      <c r="F170" s="12"/>
      <c r="I170" s="9"/>
      <c r="J170" s="9"/>
      <c r="K170" s="10"/>
    </row>
    <row r="171" spans="3:11" x14ac:dyDescent="0.2">
      <c r="C171" s="10"/>
      <c r="E171" s="29"/>
      <c r="F171" s="12"/>
      <c r="I171" s="9"/>
      <c r="J171" s="9"/>
      <c r="K171" s="10"/>
    </row>
    <row r="172" spans="3:11" x14ac:dyDescent="0.2">
      <c r="C172" s="10"/>
      <c r="E172" s="29"/>
      <c r="F172" s="12"/>
      <c r="I172" s="9"/>
      <c r="J172" s="9"/>
      <c r="K172" s="10"/>
    </row>
    <row r="173" spans="3:11" x14ac:dyDescent="0.2">
      <c r="C173" s="10"/>
      <c r="E173" s="29"/>
      <c r="F173" s="12"/>
      <c r="I173" s="9"/>
      <c r="J173" s="9"/>
      <c r="K173" s="10"/>
    </row>
    <row r="174" spans="3:11" x14ac:dyDescent="0.2">
      <c r="C174" s="10"/>
      <c r="E174" s="29"/>
      <c r="F174" s="12"/>
      <c r="I174" s="9"/>
      <c r="J174" s="9"/>
      <c r="K174" s="10"/>
    </row>
    <row r="175" spans="3:11" x14ac:dyDescent="0.2">
      <c r="C175" s="10"/>
      <c r="E175" s="29"/>
      <c r="F175" s="12"/>
      <c r="I175" s="9"/>
      <c r="J175" s="9"/>
      <c r="K175" s="10"/>
    </row>
    <row r="176" spans="3:11" x14ac:dyDescent="0.2">
      <c r="C176" s="10"/>
      <c r="E176" s="29"/>
      <c r="F176" s="12"/>
      <c r="I176" s="9"/>
      <c r="J176" s="9"/>
      <c r="K176" s="10"/>
    </row>
    <row r="177" spans="3:11" x14ac:dyDescent="0.2">
      <c r="C177" s="10"/>
      <c r="E177" s="29"/>
      <c r="F177" s="12"/>
      <c r="I177" s="9"/>
      <c r="J177" s="9"/>
      <c r="K177" s="10"/>
    </row>
    <row r="178" spans="3:11" x14ac:dyDescent="0.2">
      <c r="C178" s="10"/>
      <c r="E178" s="29"/>
      <c r="F178" s="12"/>
      <c r="I178" s="9"/>
      <c r="J178" s="9"/>
      <c r="K178" s="10"/>
    </row>
    <row r="179" spans="3:11" x14ac:dyDescent="0.2">
      <c r="C179" s="10"/>
      <c r="E179" s="29"/>
      <c r="F179" s="12"/>
      <c r="I179" s="9"/>
      <c r="J179" s="9"/>
      <c r="K179" s="10"/>
    </row>
    <row r="180" spans="3:11" x14ac:dyDescent="0.2">
      <c r="C180" s="10"/>
      <c r="E180" s="29"/>
      <c r="F180" s="12"/>
      <c r="I180" s="9"/>
      <c r="J180" s="9"/>
      <c r="K180" s="10"/>
    </row>
    <row r="181" spans="3:11" x14ac:dyDescent="0.2">
      <c r="C181" s="10"/>
      <c r="E181" s="29"/>
      <c r="F181" s="12"/>
      <c r="I181" s="9"/>
      <c r="J181" s="9"/>
      <c r="K181" s="10"/>
    </row>
    <row r="182" spans="3:11" x14ac:dyDescent="0.2">
      <c r="C182" s="10"/>
      <c r="E182" s="29"/>
      <c r="F182" s="12"/>
      <c r="I182" s="9"/>
      <c r="J182" s="9"/>
      <c r="K182" s="10"/>
    </row>
    <row r="183" spans="3:11" x14ac:dyDescent="0.2">
      <c r="C183" s="10"/>
      <c r="E183" s="29"/>
      <c r="F183" s="12"/>
      <c r="I183" s="9"/>
      <c r="J183" s="9"/>
      <c r="K183" s="10"/>
    </row>
    <row r="184" spans="3:11" x14ac:dyDescent="0.2">
      <c r="C184" s="10"/>
      <c r="E184" s="29"/>
      <c r="F184" s="12"/>
      <c r="I184" s="9"/>
      <c r="J184" s="9"/>
      <c r="K184" s="10"/>
    </row>
    <row r="185" spans="3:11" x14ac:dyDescent="0.2">
      <c r="C185" s="10"/>
      <c r="E185" s="29"/>
      <c r="F185" s="12"/>
      <c r="I185" s="9"/>
      <c r="J185" s="9"/>
      <c r="K185" s="10"/>
    </row>
    <row r="186" spans="3:11" x14ac:dyDescent="0.2">
      <c r="C186" s="10"/>
      <c r="E186" s="29"/>
      <c r="F186" s="12"/>
      <c r="I186" s="9"/>
      <c r="J186" s="9"/>
      <c r="K186" s="10"/>
    </row>
    <row r="187" spans="3:11" x14ac:dyDescent="0.2">
      <c r="C187" s="10"/>
      <c r="E187" s="29"/>
      <c r="F187" s="12"/>
      <c r="I187" s="9"/>
      <c r="J187" s="9"/>
      <c r="K187" s="10"/>
    </row>
    <row r="188" spans="3:11" x14ac:dyDescent="0.2">
      <c r="C188" s="10"/>
      <c r="E188" s="29"/>
      <c r="F188" s="12"/>
      <c r="I188" s="9"/>
      <c r="J188" s="9"/>
      <c r="K188" s="10"/>
    </row>
    <row r="189" spans="3:11" x14ac:dyDescent="0.2">
      <c r="C189" s="10"/>
      <c r="E189" s="29"/>
      <c r="F189" s="12"/>
      <c r="I189" s="9"/>
      <c r="J189" s="9"/>
      <c r="K189" s="10"/>
    </row>
    <row r="190" spans="3:11" x14ac:dyDescent="0.2">
      <c r="C190" s="10"/>
      <c r="E190" s="29"/>
      <c r="F190" s="12"/>
      <c r="I190" s="9"/>
      <c r="J190" s="9"/>
      <c r="K190" s="10"/>
    </row>
    <row r="191" spans="3:11" x14ac:dyDescent="0.2">
      <c r="C191" s="10"/>
      <c r="E191" s="29"/>
      <c r="F191" s="12"/>
      <c r="I191" s="9"/>
      <c r="J191" s="9"/>
      <c r="K191" s="10"/>
    </row>
    <row r="192" spans="3:11" x14ac:dyDescent="0.2">
      <c r="C192" s="10"/>
      <c r="E192" s="29"/>
      <c r="F192" s="12"/>
      <c r="I192" s="9"/>
      <c r="J192" s="9"/>
      <c r="K192" s="10"/>
    </row>
    <row r="193" spans="3:11" x14ac:dyDescent="0.2">
      <c r="C193" s="10"/>
      <c r="E193" s="29"/>
      <c r="F193" s="12"/>
      <c r="I193" s="9"/>
      <c r="J193" s="9"/>
      <c r="K193" s="10"/>
    </row>
    <row r="194" spans="3:11" x14ac:dyDescent="0.2">
      <c r="C194" s="10"/>
      <c r="E194" s="29"/>
      <c r="F194" s="12"/>
      <c r="I194" s="9"/>
      <c r="J194" s="9"/>
      <c r="K194" s="10"/>
    </row>
    <row r="195" spans="3:11" x14ac:dyDescent="0.2">
      <c r="C195" s="10"/>
      <c r="E195" s="29"/>
      <c r="F195" s="12"/>
      <c r="I195" s="9"/>
      <c r="J195" s="9"/>
      <c r="K195" s="10"/>
    </row>
    <row r="196" spans="3:11" x14ac:dyDescent="0.2">
      <c r="C196" s="10"/>
      <c r="E196" s="29"/>
      <c r="F196" s="12"/>
      <c r="I196" s="9"/>
      <c r="J196" s="9"/>
      <c r="K196" s="10"/>
    </row>
    <row r="197" spans="3:11" x14ac:dyDescent="0.2">
      <c r="C197" s="10"/>
      <c r="E197" s="29"/>
      <c r="F197" s="12"/>
      <c r="I197" s="9"/>
      <c r="J197" s="9"/>
      <c r="K197" s="10"/>
    </row>
    <row r="198" spans="3:11" x14ac:dyDescent="0.2">
      <c r="C198" s="10"/>
      <c r="E198" s="29"/>
      <c r="F198" s="12"/>
      <c r="I198" s="9"/>
      <c r="J198" s="9"/>
      <c r="K198" s="10"/>
    </row>
    <row r="199" spans="3:11" x14ac:dyDescent="0.2">
      <c r="C199" s="10"/>
      <c r="E199" s="29"/>
      <c r="F199" s="12"/>
      <c r="I199" s="9"/>
      <c r="J199" s="9"/>
      <c r="K199" s="10"/>
    </row>
    <row r="200" spans="3:11" x14ac:dyDescent="0.2">
      <c r="C200" s="10"/>
      <c r="E200" s="29"/>
      <c r="F200" s="12"/>
      <c r="I200" s="9"/>
      <c r="J200" s="9"/>
      <c r="K200" s="10"/>
    </row>
    <row r="201" spans="3:11" x14ac:dyDescent="0.2">
      <c r="C201" s="10"/>
      <c r="E201" s="29"/>
      <c r="F201" s="12"/>
      <c r="I201" s="9"/>
      <c r="J201" s="9"/>
      <c r="K201" s="10"/>
    </row>
    <row r="202" spans="3:11" x14ac:dyDescent="0.2">
      <c r="C202" s="10"/>
      <c r="E202" s="29"/>
      <c r="F202" s="12"/>
      <c r="I202" s="9"/>
      <c r="J202" s="9"/>
      <c r="K202" s="10"/>
    </row>
    <row r="203" spans="3:11" x14ac:dyDescent="0.2">
      <c r="C203" s="10"/>
      <c r="E203" s="29"/>
      <c r="F203" s="12"/>
      <c r="I203" s="9"/>
      <c r="J203" s="9"/>
      <c r="K203" s="10"/>
    </row>
    <row r="204" spans="3:11" x14ac:dyDescent="0.2">
      <c r="C204" s="10"/>
      <c r="E204" s="29"/>
      <c r="F204" s="12"/>
      <c r="I204" s="9"/>
      <c r="J204" s="9"/>
      <c r="K204" s="10"/>
    </row>
    <row r="205" spans="3:11" x14ac:dyDescent="0.2">
      <c r="C205" s="10"/>
      <c r="E205" s="29"/>
      <c r="F205" s="12"/>
      <c r="I205" s="9"/>
      <c r="J205" s="9"/>
      <c r="K205" s="10"/>
    </row>
    <row r="206" spans="3:11" x14ac:dyDescent="0.2">
      <c r="C206" s="10"/>
      <c r="E206" s="29"/>
      <c r="F206" s="12"/>
      <c r="I206" s="9"/>
      <c r="J206" s="9"/>
      <c r="K206" s="10"/>
    </row>
    <row r="207" spans="3:11" x14ac:dyDescent="0.2">
      <c r="C207" s="10"/>
      <c r="E207" s="29"/>
      <c r="F207" s="12"/>
      <c r="I207" s="9"/>
      <c r="J207" s="9"/>
      <c r="K207" s="10"/>
    </row>
    <row r="208" spans="3:11" x14ac:dyDescent="0.2">
      <c r="C208" s="10"/>
      <c r="E208" s="29"/>
      <c r="F208" s="12"/>
      <c r="I208" s="9"/>
      <c r="J208" s="9"/>
      <c r="K208" s="10"/>
    </row>
    <row r="209" spans="3:11" x14ac:dyDescent="0.2">
      <c r="C209" s="10"/>
      <c r="E209" s="29"/>
      <c r="F209" s="12"/>
      <c r="I209" s="9"/>
      <c r="J209" s="9"/>
      <c r="K209" s="10"/>
    </row>
    <row r="210" spans="3:11" x14ac:dyDescent="0.2">
      <c r="C210" s="10"/>
      <c r="E210" s="29"/>
      <c r="F210" s="12"/>
      <c r="I210" s="9"/>
      <c r="J210" s="9"/>
      <c r="K210" s="10"/>
    </row>
    <row r="211" spans="3:11" x14ac:dyDescent="0.2">
      <c r="C211" s="10"/>
      <c r="E211" s="29"/>
      <c r="F211" s="12"/>
      <c r="I211" s="9"/>
      <c r="J211" s="9"/>
      <c r="K211" s="10"/>
    </row>
    <row r="212" spans="3:11" x14ac:dyDescent="0.2">
      <c r="C212" s="10"/>
      <c r="E212" s="29"/>
      <c r="F212" s="12"/>
      <c r="I212" s="9"/>
      <c r="J212" s="9"/>
      <c r="K212" s="10"/>
    </row>
    <row r="213" spans="3:11" x14ac:dyDescent="0.2">
      <c r="C213" s="10"/>
      <c r="E213" s="29"/>
      <c r="F213" s="12"/>
      <c r="I213" s="9"/>
      <c r="J213" s="9"/>
      <c r="K213" s="10"/>
    </row>
    <row r="214" spans="3:11" x14ac:dyDescent="0.2">
      <c r="C214" s="10"/>
      <c r="E214" s="29"/>
      <c r="F214" s="12"/>
      <c r="I214" s="9"/>
      <c r="J214" s="9"/>
      <c r="K214" s="10"/>
    </row>
    <row r="215" spans="3:11" x14ac:dyDescent="0.2">
      <c r="C215" s="10"/>
      <c r="E215" s="29"/>
      <c r="F215" s="12"/>
      <c r="I215" s="9"/>
      <c r="J215" s="9"/>
      <c r="K215" s="10"/>
    </row>
    <row r="216" spans="3:11" x14ac:dyDescent="0.2">
      <c r="C216" s="10"/>
      <c r="E216" s="29"/>
      <c r="F216" s="12"/>
      <c r="I216" s="9"/>
      <c r="J216" s="9"/>
      <c r="K216" s="10"/>
    </row>
    <row r="217" spans="3:11" x14ac:dyDescent="0.2">
      <c r="C217" s="10"/>
      <c r="E217" s="29"/>
      <c r="F217" s="12"/>
      <c r="I217" s="9"/>
      <c r="J217" s="9"/>
      <c r="K217" s="10"/>
    </row>
    <row r="218" spans="3:11" x14ac:dyDescent="0.2">
      <c r="C218" s="10"/>
      <c r="E218" s="29"/>
      <c r="F218" s="12"/>
      <c r="I218" s="9"/>
      <c r="J218" s="9"/>
      <c r="K218" s="10"/>
    </row>
    <row r="219" spans="3:11" x14ac:dyDescent="0.2">
      <c r="C219" s="10"/>
      <c r="E219" s="29"/>
      <c r="F219" s="12"/>
      <c r="I219" s="9"/>
      <c r="J219" s="9"/>
      <c r="K219" s="10"/>
    </row>
    <row r="220" spans="3:11" x14ac:dyDescent="0.2">
      <c r="C220" s="10"/>
      <c r="E220" s="29"/>
      <c r="F220" s="12"/>
      <c r="I220" s="9"/>
      <c r="J220" s="9"/>
      <c r="K220" s="10"/>
    </row>
    <row r="221" spans="3:11" x14ac:dyDescent="0.2">
      <c r="C221" s="10"/>
      <c r="E221" s="29"/>
      <c r="F221" s="12"/>
      <c r="I221" s="9"/>
      <c r="J221" s="9"/>
      <c r="K221" s="10"/>
    </row>
    <row r="222" spans="3:11" x14ac:dyDescent="0.2">
      <c r="C222" s="10"/>
      <c r="E222" s="29"/>
      <c r="F222" s="12"/>
      <c r="I222" s="9"/>
      <c r="J222" s="9"/>
      <c r="K222" s="10"/>
    </row>
    <row r="223" spans="3:11" x14ac:dyDescent="0.2">
      <c r="C223" s="10"/>
      <c r="E223" s="29"/>
      <c r="F223" s="12"/>
      <c r="I223" s="9"/>
      <c r="J223" s="9"/>
      <c r="K223" s="10"/>
    </row>
    <row r="224" spans="3:11" x14ac:dyDescent="0.2">
      <c r="C224" s="10"/>
      <c r="E224" s="29"/>
      <c r="F224" s="12"/>
      <c r="I224" s="9"/>
      <c r="J224" s="9"/>
      <c r="K224" s="10"/>
    </row>
    <row r="225" spans="3:11" x14ac:dyDescent="0.2">
      <c r="C225" s="10"/>
      <c r="E225" s="29"/>
      <c r="F225" s="12"/>
      <c r="I225" s="9"/>
      <c r="J225" s="9"/>
      <c r="K225" s="10"/>
    </row>
    <row r="226" spans="3:11" x14ac:dyDescent="0.2">
      <c r="C226" s="10"/>
      <c r="E226" s="29"/>
      <c r="F226" s="12"/>
      <c r="I226" s="9"/>
      <c r="J226" s="9"/>
      <c r="K226" s="10"/>
    </row>
    <row r="227" spans="3:11" x14ac:dyDescent="0.2">
      <c r="C227" s="10"/>
      <c r="E227" s="29"/>
      <c r="F227" s="12"/>
      <c r="I227" s="9"/>
      <c r="J227" s="9"/>
      <c r="K227" s="10"/>
    </row>
    <row r="228" spans="3:11" x14ac:dyDescent="0.2">
      <c r="C228" s="10"/>
      <c r="E228" s="29"/>
      <c r="F228" s="12"/>
      <c r="I228" s="9"/>
      <c r="J228" s="9"/>
      <c r="K228" s="10"/>
    </row>
    <row r="229" spans="3:11" x14ac:dyDescent="0.2">
      <c r="C229" s="10"/>
      <c r="E229" s="29"/>
      <c r="F229" s="12"/>
      <c r="I229" s="9"/>
      <c r="J229" s="9"/>
      <c r="K229" s="10"/>
    </row>
    <row r="230" spans="3:11" x14ac:dyDescent="0.2">
      <c r="C230" s="10"/>
      <c r="E230" s="29"/>
      <c r="F230" s="12"/>
      <c r="I230" s="9"/>
      <c r="J230" s="9"/>
      <c r="K230" s="10"/>
    </row>
    <row r="231" spans="3:11" x14ac:dyDescent="0.2">
      <c r="C231" s="10"/>
      <c r="E231" s="29"/>
      <c r="F231" s="12"/>
      <c r="I231" s="9"/>
      <c r="J231" s="9"/>
      <c r="K231" s="10"/>
    </row>
    <row r="232" spans="3:11" x14ac:dyDescent="0.2">
      <c r="C232" s="10"/>
      <c r="E232" s="29"/>
      <c r="F232" s="12"/>
      <c r="I232" s="9"/>
      <c r="J232" s="9"/>
      <c r="K232" s="10"/>
    </row>
    <row r="233" spans="3:11" x14ac:dyDescent="0.2">
      <c r="C233" s="10"/>
      <c r="E233" s="29"/>
      <c r="F233" s="12"/>
      <c r="I233" s="9"/>
      <c r="J233" s="9"/>
      <c r="K233" s="10"/>
    </row>
    <row r="234" spans="3:11" x14ac:dyDescent="0.2">
      <c r="C234" s="10"/>
      <c r="E234" s="29"/>
      <c r="F234" s="12"/>
      <c r="I234" s="9"/>
      <c r="J234" s="9"/>
      <c r="K234" s="10"/>
    </row>
    <row r="235" spans="3:11" x14ac:dyDescent="0.2">
      <c r="C235" s="10"/>
      <c r="E235" s="29"/>
      <c r="F235" s="12"/>
      <c r="I235" s="9"/>
      <c r="J235" s="9"/>
      <c r="K235" s="10"/>
    </row>
    <row r="236" spans="3:11" x14ac:dyDescent="0.2">
      <c r="C236" s="10"/>
      <c r="E236" s="29"/>
      <c r="F236" s="12"/>
      <c r="I236" s="9"/>
      <c r="J236" s="9"/>
      <c r="K236" s="10"/>
    </row>
    <row r="237" spans="3:11" x14ac:dyDescent="0.2">
      <c r="C237" s="10"/>
      <c r="E237" s="29"/>
      <c r="F237" s="12"/>
      <c r="I237" s="9"/>
      <c r="J237" s="9"/>
      <c r="K237" s="10"/>
    </row>
    <row r="238" spans="3:11" x14ac:dyDescent="0.2">
      <c r="C238" s="10"/>
      <c r="E238" s="29"/>
      <c r="F238" s="12"/>
      <c r="I238" s="9"/>
      <c r="J238" s="9"/>
      <c r="K238" s="10"/>
    </row>
    <row r="239" spans="3:11" x14ac:dyDescent="0.2">
      <c r="C239" s="10"/>
      <c r="E239" s="29"/>
      <c r="F239" s="12"/>
      <c r="I239" s="9"/>
      <c r="J239" s="9"/>
      <c r="K239" s="10"/>
    </row>
    <row r="240" spans="3:11" x14ac:dyDescent="0.2">
      <c r="C240" s="10"/>
      <c r="E240" s="29"/>
      <c r="F240" s="12"/>
      <c r="I240" s="9"/>
      <c r="J240" s="9"/>
      <c r="K240" s="10"/>
    </row>
    <row r="241" spans="3:11" x14ac:dyDescent="0.2">
      <c r="C241" s="10"/>
      <c r="E241" s="29"/>
      <c r="F241" s="12"/>
      <c r="I241" s="9"/>
      <c r="J241" s="9"/>
      <c r="K241" s="10"/>
    </row>
    <row r="242" spans="3:11" x14ac:dyDescent="0.2">
      <c r="C242" s="10"/>
      <c r="E242" s="29"/>
      <c r="F242" s="12"/>
      <c r="I242" s="9"/>
      <c r="J242" s="9"/>
      <c r="K242" s="10"/>
    </row>
    <row r="243" spans="3:11" x14ac:dyDescent="0.2">
      <c r="C243" s="10"/>
      <c r="E243" s="29"/>
      <c r="F243" s="12"/>
      <c r="I243" s="9"/>
      <c r="J243" s="9"/>
      <c r="K243" s="10"/>
    </row>
    <row r="244" spans="3:11" x14ac:dyDescent="0.2">
      <c r="C244" s="10"/>
      <c r="E244" s="29"/>
      <c r="F244" s="12"/>
      <c r="I244" s="9"/>
      <c r="J244" s="9"/>
      <c r="K244" s="10"/>
    </row>
    <row r="245" spans="3:11" x14ac:dyDescent="0.2">
      <c r="C245" s="10"/>
      <c r="E245" s="29"/>
      <c r="F245" s="12"/>
      <c r="I245" s="9"/>
      <c r="J245" s="9"/>
      <c r="K245" s="10"/>
    </row>
    <row r="246" spans="3:11" x14ac:dyDescent="0.2">
      <c r="C246" s="10"/>
      <c r="E246" s="29"/>
      <c r="F246" s="12"/>
      <c r="I246" s="9"/>
      <c r="J246" s="9"/>
      <c r="K246" s="10"/>
    </row>
    <row r="247" spans="3:11" x14ac:dyDescent="0.2">
      <c r="C247" s="10"/>
      <c r="E247" s="29"/>
      <c r="F247" s="12"/>
      <c r="I247" s="9"/>
      <c r="J247" s="9"/>
      <c r="K247" s="10"/>
    </row>
    <row r="248" spans="3:11" x14ac:dyDescent="0.2">
      <c r="C248" s="10"/>
      <c r="E248" s="29"/>
      <c r="F248" s="12"/>
      <c r="I248" s="9"/>
      <c r="J248" s="9"/>
      <c r="K248" s="10"/>
    </row>
    <row r="249" spans="3:11" x14ac:dyDescent="0.2">
      <c r="C249" s="10"/>
      <c r="E249" s="29"/>
      <c r="F249" s="12"/>
      <c r="I249" s="9"/>
      <c r="J249" s="9"/>
      <c r="K249" s="10"/>
    </row>
    <row r="250" spans="3:11" x14ac:dyDescent="0.2">
      <c r="C250" s="10"/>
      <c r="E250" s="29"/>
      <c r="F250" s="12"/>
      <c r="I250" s="9"/>
      <c r="J250" s="9"/>
      <c r="K250" s="10"/>
    </row>
    <row r="251" spans="3:11" x14ac:dyDescent="0.2">
      <c r="C251" s="10"/>
      <c r="E251" s="29"/>
      <c r="F251" s="12"/>
      <c r="I251" s="9"/>
      <c r="J251" s="9"/>
      <c r="K251" s="10"/>
    </row>
    <row r="252" spans="3:11" x14ac:dyDescent="0.2">
      <c r="C252" s="10"/>
      <c r="E252" s="29"/>
      <c r="F252" s="12"/>
      <c r="I252" s="9"/>
      <c r="J252" s="9"/>
      <c r="K252" s="10"/>
    </row>
    <row r="253" spans="3:11" x14ac:dyDescent="0.2">
      <c r="C253" s="10"/>
      <c r="E253" s="29"/>
      <c r="F253" s="12"/>
      <c r="I253" s="9"/>
      <c r="J253" s="9"/>
      <c r="K253" s="10"/>
    </row>
    <row r="254" spans="3:11" x14ac:dyDescent="0.2">
      <c r="C254" s="10"/>
      <c r="E254" s="29"/>
      <c r="F254" s="12"/>
      <c r="I254" s="9"/>
      <c r="J254" s="9"/>
      <c r="K254" s="10"/>
    </row>
    <row r="255" spans="3:11" x14ac:dyDescent="0.2">
      <c r="C255" s="10"/>
      <c r="E255" s="29"/>
      <c r="F255" s="12"/>
      <c r="I255" s="9"/>
      <c r="J255" s="9"/>
      <c r="K255" s="10"/>
    </row>
    <row r="256" spans="3:11" x14ac:dyDescent="0.2">
      <c r="C256" s="10"/>
      <c r="E256" s="29"/>
      <c r="F256" s="12"/>
      <c r="I256" s="9"/>
      <c r="J256" s="9"/>
      <c r="K256" s="10"/>
    </row>
    <row r="257" spans="3:11" x14ac:dyDescent="0.2">
      <c r="C257" s="10"/>
      <c r="E257" s="29"/>
      <c r="F257" s="12"/>
      <c r="I257" s="9"/>
      <c r="J257" s="9"/>
      <c r="K257" s="10"/>
    </row>
    <row r="258" spans="3:11" x14ac:dyDescent="0.2">
      <c r="C258" s="10"/>
      <c r="E258" s="29"/>
      <c r="F258" s="12"/>
      <c r="I258" s="9"/>
      <c r="J258" s="9"/>
      <c r="K258" s="10"/>
    </row>
    <row r="259" spans="3:11" x14ac:dyDescent="0.2">
      <c r="C259" s="10"/>
      <c r="E259" s="29"/>
      <c r="F259" s="12"/>
      <c r="I259" s="9"/>
      <c r="J259" s="9"/>
      <c r="K259" s="10"/>
    </row>
    <row r="260" spans="3:11" x14ac:dyDescent="0.2">
      <c r="C260" s="10"/>
      <c r="E260" s="29"/>
      <c r="F260" s="12"/>
      <c r="I260" s="9"/>
      <c r="J260" s="9"/>
      <c r="K260" s="10"/>
    </row>
    <row r="261" spans="3:11" x14ac:dyDescent="0.2">
      <c r="C261" s="10"/>
      <c r="E261" s="29"/>
      <c r="F261" s="12"/>
      <c r="I261" s="9"/>
      <c r="J261" s="9"/>
      <c r="K261" s="10"/>
    </row>
    <row r="262" spans="3:11" x14ac:dyDescent="0.2">
      <c r="C262" s="10"/>
      <c r="E262" s="29"/>
      <c r="F262" s="12"/>
      <c r="I262" s="9"/>
      <c r="J262" s="9"/>
      <c r="K262" s="10"/>
    </row>
    <row r="263" spans="3:11" x14ac:dyDescent="0.2">
      <c r="C263" s="10"/>
      <c r="E263" s="29"/>
      <c r="F263" s="12"/>
      <c r="I263" s="9"/>
      <c r="J263" s="9"/>
      <c r="K263" s="10"/>
    </row>
    <row r="264" spans="3:11" x14ac:dyDescent="0.2">
      <c r="C264" s="10"/>
      <c r="E264" s="29"/>
      <c r="F264" s="12"/>
      <c r="I264" s="9"/>
      <c r="J264" s="9"/>
      <c r="K264" s="10"/>
    </row>
    <row r="265" spans="3:11" x14ac:dyDescent="0.2">
      <c r="C265" s="10"/>
      <c r="E265" s="29"/>
      <c r="F265" s="12"/>
      <c r="I265" s="9"/>
      <c r="J265" s="9"/>
      <c r="K265" s="10"/>
    </row>
    <row r="266" spans="3:11" x14ac:dyDescent="0.2">
      <c r="C266" s="10"/>
      <c r="E266" s="29"/>
      <c r="F266" s="12"/>
      <c r="I266" s="9"/>
      <c r="J266" s="9"/>
      <c r="K266" s="10"/>
    </row>
    <row r="267" spans="3:11" x14ac:dyDescent="0.2">
      <c r="C267" s="10"/>
      <c r="E267" s="29"/>
      <c r="F267" s="12"/>
      <c r="I267" s="9"/>
      <c r="J267" s="9"/>
      <c r="K267" s="10"/>
    </row>
    <row r="268" spans="3:11" x14ac:dyDescent="0.2">
      <c r="C268" s="10"/>
      <c r="E268" s="29"/>
      <c r="F268" s="12"/>
      <c r="I268" s="9"/>
      <c r="J268" s="9"/>
      <c r="K268" s="10"/>
    </row>
    <row r="269" spans="3:11" x14ac:dyDescent="0.2">
      <c r="C269" s="10"/>
      <c r="E269" s="29"/>
      <c r="F269" s="12"/>
      <c r="I269" s="9"/>
      <c r="J269" s="9"/>
      <c r="K269" s="10"/>
    </row>
    <row r="270" spans="3:11" x14ac:dyDescent="0.2">
      <c r="C270" s="10"/>
      <c r="E270" s="29"/>
      <c r="F270" s="12"/>
      <c r="I270" s="9"/>
      <c r="J270" s="9"/>
      <c r="K270" s="10"/>
    </row>
    <row r="271" spans="3:11" x14ac:dyDescent="0.2">
      <c r="C271" s="10"/>
      <c r="E271" s="29"/>
      <c r="F271" s="12"/>
      <c r="I271" s="9"/>
      <c r="J271" s="9"/>
      <c r="K271" s="10"/>
    </row>
    <row r="272" spans="3:11" x14ac:dyDescent="0.2">
      <c r="C272" s="10"/>
      <c r="E272" s="29"/>
      <c r="F272" s="12"/>
      <c r="I272" s="9"/>
      <c r="J272" s="9"/>
      <c r="K272" s="10"/>
    </row>
    <row r="273" spans="3:11" x14ac:dyDescent="0.2">
      <c r="C273" s="10"/>
      <c r="E273" s="29"/>
      <c r="F273" s="12"/>
      <c r="I273" s="9"/>
      <c r="J273" s="9"/>
      <c r="K273" s="10"/>
    </row>
    <row r="274" spans="3:11" x14ac:dyDescent="0.2">
      <c r="C274" s="10"/>
      <c r="E274" s="29"/>
      <c r="F274" s="12"/>
      <c r="I274" s="9"/>
      <c r="J274" s="9"/>
      <c r="K274" s="10"/>
    </row>
    <row r="275" spans="3:11" x14ac:dyDescent="0.2">
      <c r="C275" s="10"/>
      <c r="E275" s="29"/>
      <c r="F275" s="12"/>
      <c r="I275" s="9"/>
      <c r="J275" s="9"/>
      <c r="K275" s="10"/>
    </row>
    <row r="276" spans="3:11" x14ac:dyDescent="0.2">
      <c r="C276" s="10"/>
      <c r="E276" s="29"/>
      <c r="F276" s="12"/>
      <c r="I276" s="9"/>
      <c r="J276" s="9"/>
      <c r="K276" s="10"/>
    </row>
    <row r="277" spans="3:11" x14ac:dyDescent="0.2">
      <c r="C277" s="10"/>
      <c r="E277" s="29"/>
      <c r="F277" s="12"/>
      <c r="I277" s="9"/>
      <c r="J277" s="9"/>
      <c r="K277" s="10"/>
    </row>
    <row r="278" spans="3:11" x14ac:dyDescent="0.2">
      <c r="C278" s="10"/>
      <c r="E278" s="29"/>
      <c r="F278" s="12"/>
      <c r="I278" s="9"/>
      <c r="J278" s="9"/>
      <c r="K278" s="10"/>
    </row>
    <row r="279" spans="3:11" x14ac:dyDescent="0.2">
      <c r="C279" s="10"/>
      <c r="E279" s="29"/>
      <c r="F279" s="12"/>
      <c r="I279" s="9"/>
      <c r="J279" s="9"/>
      <c r="K279" s="10"/>
    </row>
    <row r="280" spans="3:11" x14ac:dyDescent="0.2">
      <c r="C280" s="10"/>
      <c r="E280" s="29"/>
      <c r="F280" s="12"/>
      <c r="I280" s="9"/>
      <c r="J280" s="9"/>
      <c r="K280" s="10"/>
    </row>
    <row r="281" spans="3:11" x14ac:dyDescent="0.2">
      <c r="C281" s="10"/>
      <c r="E281" s="29"/>
      <c r="F281" s="12"/>
      <c r="I281" s="9"/>
      <c r="J281" s="9"/>
      <c r="K281" s="10"/>
    </row>
    <row r="282" spans="3:11" x14ac:dyDescent="0.2">
      <c r="C282" s="10"/>
      <c r="E282" s="29"/>
      <c r="F282" s="12"/>
      <c r="I282" s="9"/>
      <c r="J282" s="9"/>
      <c r="K282" s="10"/>
    </row>
    <row r="283" spans="3:11" x14ac:dyDescent="0.2">
      <c r="C283" s="10"/>
      <c r="E283" s="29"/>
      <c r="F283" s="12"/>
      <c r="I283" s="9"/>
      <c r="J283" s="9"/>
      <c r="K283" s="10"/>
    </row>
    <row r="284" spans="3:11" x14ac:dyDescent="0.2">
      <c r="C284" s="10"/>
      <c r="E284" s="29"/>
      <c r="F284" s="12"/>
      <c r="I284" s="9"/>
      <c r="J284" s="9"/>
      <c r="K284" s="10"/>
    </row>
    <row r="285" spans="3:11" x14ac:dyDescent="0.2">
      <c r="C285" s="10"/>
      <c r="E285" s="29"/>
      <c r="F285" s="12"/>
      <c r="I285" s="9"/>
      <c r="J285" s="9"/>
      <c r="K285" s="10"/>
    </row>
    <row r="286" spans="3:11" x14ac:dyDescent="0.2">
      <c r="C286" s="10"/>
      <c r="E286" s="29"/>
      <c r="F286" s="12"/>
      <c r="I286" s="9"/>
      <c r="J286" s="9"/>
      <c r="K286" s="10"/>
    </row>
    <row r="287" spans="3:11" x14ac:dyDescent="0.2">
      <c r="C287" s="10"/>
      <c r="E287" s="29"/>
      <c r="F287" s="12"/>
      <c r="I287" s="9"/>
      <c r="J287" s="9"/>
      <c r="K287" s="10"/>
    </row>
    <row r="288" spans="3:11" x14ac:dyDescent="0.2">
      <c r="C288" s="10"/>
      <c r="E288" s="29"/>
      <c r="F288" s="12"/>
      <c r="I288" s="9"/>
      <c r="J288" s="9"/>
      <c r="K288" s="10"/>
    </row>
    <row r="289" spans="3:11" x14ac:dyDescent="0.2">
      <c r="C289" s="10"/>
      <c r="E289" s="29"/>
      <c r="F289" s="12"/>
      <c r="I289" s="9"/>
      <c r="J289" s="9"/>
      <c r="K289" s="10"/>
    </row>
    <row r="290" spans="3:11" x14ac:dyDescent="0.2">
      <c r="C290" s="10"/>
      <c r="E290" s="29"/>
      <c r="F290" s="12"/>
      <c r="I290" s="9"/>
      <c r="J290" s="9"/>
      <c r="K290" s="10"/>
    </row>
    <row r="291" spans="3:11" x14ac:dyDescent="0.2">
      <c r="C291" s="10"/>
      <c r="E291" s="29"/>
      <c r="F291" s="12"/>
      <c r="I291" s="9"/>
      <c r="J291" s="9"/>
      <c r="K291" s="10"/>
    </row>
    <row r="292" spans="3:11" x14ac:dyDescent="0.2">
      <c r="C292" s="10"/>
      <c r="E292" s="29"/>
      <c r="F292" s="12"/>
      <c r="I292" s="9"/>
      <c r="J292" s="9"/>
      <c r="K292" s="10"/>
    </row>
    <row r="293" spans="3:11" x14ac:dyDescent="0.2">
      <c r="C293" s="10"/>
      <c r="E293" s="29"/>
      <c r="F293" s="12"/>
      <c r="I293" s="9"/>
      <c r="J293" s="9"/>
      <c r="K293" s="10"/>
    </row>
    <row r="294" spans="3:11" x14ac:dyDescent="0.2">
      <c r="C294" s="10"/>
      <c r="E294" s="29"/>
      <c r="F294" s="12"/>
      <c r="I294" s="9"/>
      <c r="J294" s="9"/>
      <c r="K294" s="10"/>
    </row>
    <row r="295" spans="3:11" x14ac:dyDescent="0.2">
      <c r="C295" s="10"/>
      <c r="E295" s="29"/>
      <c r="F295" s="12"/>
      <c r="I295" s="9"/>
      <c r="J295" s="9"/>
      <c r="K295" s="10"/>
    </row>
    <row r="296" spans="3:11" x14ac:dyDescent="0.2">
      <c r="C296" s="10"/>
      <c r="E296" s="29"/>
      <c r="F296" s="12"/>
      <c r="I296" s="9"/>
      <c r="J296" s="9"/>
      <c r="K296" s="10"/>
    </row>
    <row r="297" spans="3:11" x14ac:dyDescent="0.2">
      <c r="C297" s="10"/>
      <c r="E297" s="29"/>
      <c r="F297" s="12"/>
      <c r="I297" s="9"/>
      <c r="J297" s="9"/>
      <c r="K297" s="10"/>
    </row>
    <row r="298" spans="3:11" x14ac:dyDescent="0.2">
      <c r="C298" s="10"/>
      <c r="E298" s="29"/>
      <c r="F298" s="12"/>
      <c r="I298" s="9"/>
      <c r="J298" s="9"/>
      <c r="K298" s="10"/>
    </row>
    <row r="299" spans="3:11" x14ac:dyDescent="0.2">
      <c r="C299" s="10"/>
      <c r="E299" s="29"/>
      <c r="F299" s="12"/>
      <c r="I299" s="9"/>
      <c r="J299" s="9"/>
      <c r="K299" s="10"/>
    </row>
    <row r="300" spans="3:11" x14ac:dyDescent="0.2">
      <c r="C300" s="10"/>
      <c r="E300" s="29"/>
      <c r="F300" s="12"/>
      <c r="I300" s="9"/>
      <c r="J300" s="9"/>
      <c r="K300" s="10"/>
    </row>
    <row r="301" spans="3:11" x14ac:dyDescent="0.2">
      <c r="C301" s="10"/>
      <c r="E301" s="29"/>
      <c r="F301" s="12"/>
      <c r="I301" s="9"/>
      <c r="J301" s="9"/>
      <c r="K301" s="10"/>
    </row>
    <row r="302" spans="3:11" x14ac:dyDescent="0.2">
      <c r="C302" s="10"/>
      <c r="E302" s="29"/>
      <c r="F302" s="12"/>
      <c r="I302" s="9"/>
      <c r="J302" s="9"/>
      <c r="K302" s="10"/>
    </row>
    <row r="303" spans="3:11" x14ac:dyDescent="0.2">
      <c r="C303" s="10"/>
      <c r="E303" s="29"/>
      <c r="F303" s="12"/>
      <c r="I303" s="9"/>
      <c r="J303" s="9"/>
      <c r="K303" s="10"/>
    </row>
    <row r="304" spans="3:11" x14ac:dyDescent="0.2">
      <c r="C304" s="10"/>
      <c r="E304" s="29"/>
      <c r="F304" s="12"/>
      <c r="I304" s="9"/>
      <c r="J304" s="9"/>
      <c r="K304" s="10"/>
    </row>
    <row r="305" spans="3:11" x14ac:dyDescent="0.2">
      <c r="C305" s="10"/>
      <c r="E305" s="29"/>
      <c r="F305" s="12"/>
      <c r="I305" s="9"/>
      <c r="J305" s="9"/>
      <c r="K305" s="10"/>
    </row>
    <row r="306" spans="3:11" x14ac:dyDescent="0.2">
      <c r="C306" s="10"/>
      <c r="E306" s="29"/>
      <c r="F306" s="12"/>
      <c r="I306" s="9"/>
      <c r="J306" s="9"/>
      <c r="K306" s="10"/>
    </row>
    <row r="307" spans="3:11" x14ac:dyDescent="0.2">
      <c r="C307" s="10"/>
      <c r="E307" s="29"/>
      <c r="F307" s="12"/>
      <c r="I307" s="9"/>
      <c r="J307" s="9"/>
      <c r="K307" s="10"/>
    </row>
    <row r="308" spans="3:11" x14ac:dyDescent="0.2">
      <c r="C308" s="10"/>
      <c r="E308" s="29"/>
      <c r="F308" s="12"/>
      <c r="I308" s="9"/>
      <c r="J308" s="9"/>
      <c r="K308" s="10"/>
    </row>
    <row r="309" spans="3:11" x14ac:dyDescent="0.2">
      <c r="C309" s="10"/>
      <c r="E309" s="29"/>
      <c r="F309" s="12"/>
      <c r="I309" s="9"/>
      <c r="J309" s="9"/>
      <c r="K309" s="10"/>
    </row>
    <row r="310" spans="3:11" x14ac:dyDescent="0.2">
      <c r="C310" s="10"/>
      <c r="E310" s="29"/>
      <c r="F310" s="12"/>
      <c r="I310" s="9"/>
      <c r="J310" s="9"/>
      <c r="K310" s="10"/>
    </row>
    <row r="311" spans="3:11" x14ac:dyDescent="0.2">
      <c r="C311" s="10"/>
      <c r="E311" s="29"/>
      <c r="F311" s="12"/>
      <c r="I311" s="9"/>
      <c r="J311" s="9"/>
      <c r="K311" s="10"/>
    </row>
    <row r="312" spans="3:11" x14ac:dyDescent="0.2">
      <c r="C312" s="10"/>
      <c r="E312" s="29"/>
      <c r="F312" s="12"/>
      <c r="I312" s="9"/>
      <c r="J312" s="9"/>
      <c r="K312" s="10"/>
    </row>
    <row r="313" spans="3:11" x14ac:dyDescent="0.2">
      <c r="C313" s="10"/>
      <c r="E313" s="29"/>
      <c r="F313" s="12"/>
      <c r="I313" s="9"/>
      <c r="J313" s="9"/>
      <c r="K313" s="10"/>
    </row>
    <row r="314" spans="3:11" x14ac:dyDescent="0.2">
      <c r="C314" s="10"/>
      <c r="E314" s="29"/>
      <c r="F314" s="12"/>
      <c r="I314" s="9"/>
      <c r="J314" s="9"/>
      <c r="K314" s="10"/>
    </row>
    <row r="315" spans="3:11" x14ac:dyDescent="0.2">
      <c r="C315" s="10"/>
      <c r="E315" s="29"/>
      <c r="F315" s="12"/>
      <c r="I315" s="9"/>
      <c r="J315" s="9"/>
      <c r="K315" s="10"/>
    </row>
    <row r="316" spans="3:11" x14ac:dyDescent="0.2">
      <c r="C316" s="10"/>
      <c r="E316" s="29"/>
      <c r="F316" s="12"/>
      <c r="I316" s="9"/>
      <c r="J316" s="9"/>
      <c r="K316" s="10"/>
    </row>
    <row r="317" spans="3:11" x14ac:dyDescent="0.2">
      <c r="C317" s="10"/>
      <c r="E317" s="29"/>
      <c r="F317" s="12"/>
      <c r="I317" s="9"/>
      <c r="J317" s="9"/>
      <c r="K317" s="10"/>
    </row>
    <row r="318" spans="3:11" x14ac:dyDescent="0.2">
      <c r="C318" s="10"/>
      <c r="E318" s="29"/>
      <c r="F318" s="12"/>
      <c r="I318" s="9"/>
      <c r="J318" s="9"/>
      <c r="K318" s="10"/>
    </row>
    <row r="319" spans="3:11" x14ac:dyDescent="0.2">
      <c r="C319" s="10"/>
      <c r="E319" s="29"/>
      <c r="F319" s="12"/>
      <c r="I319" s="9"/>
      <c r="J319" s="9"/>
      <c r="K319" s="10"/>
    </row>
    <row r="320" spans="3:11" x14ac:dyDescent="0.2">
      <c r="C320" s="10"/>
      <c r="E320" s="29"/>
      <c r="F320" s="12"/>
      <c r="I320" s="9"/>
      <c r="J320" s="9"/>
      <c r="K320" s="10"/>
    </row>
    <row r="321" spans="3:11" x14ac:dyDescent="0.2">
      <c r="C321" s="10"/>
      <c r="E321" s="29"/>
      <c r="F321" s="12"/>
      <c r="I321" s="9"/>
      <c r="J321" s="9"/>
      <c r="K321" s="10"/>
    </row>
    <row r="322" spans="3:11" x14ac:dyDescent="0.2">
      <c r="C322" s="10"/>
      <c r="E322" s="29"/>
      <c r="F322" s="12"/>
      <c r="I322" s="9"/>
      <c r="J322" s="9"/>
      <c r="K322" s="10"/>
    </row>
    <row r="323" spans="3:11" x14ac:dyDescent="0.2">
      <c r="C323" s="10"/>
      <c r="E323" s="29"/>
      <c r="F323" s="12"/>
      <c r="I323" s="9"/>
      <c r="J323" s="9"/>
      <c r="K323" s="10"/>
    </row>
    <row r="324" spans="3:11" x14ac:dyDescent="0.2">
      <c r="C324" s="10"/>
      <c r="E324" s="29"/>
      <c r="F324" s="12"/>
      <c r="I324" s="9"/>
      <c r="J324" s="9"/>
      <c r="K324" s="10"/>
    </row>
    <row r="325" spans="3:11" x14ac:dyDescent="0.2">
      <c r="C325" s="10"/>
      <c r="E325" s="29"/>
      <c r="F325" s="12"/>
      <c r="I325" s="9"/>
      <c r="J325" s="9"/>
      <c r="K325" s="10"/>
    </row>
    <row r="326" spans="3:11" x14ac:dyDescent="0.2">
      <c r="C326" s="10"/>
      <c r="E326" s="29"/>
      <c r="F326" s="12"/>
      <c r="I326" s="9"/>
      <c r="J326" s="9"/>
      <c r="K326" s="10"/>
    </row>
    <row r="327" spans="3:11" x14ac:dyDescent="0.2">
      <c r="C327" s="10"/>
      <c r="E327" s="29"/>
      <c r="F327" s="12"/>
      <c r="I327" s="9"/>
      <c r="J327" s="9"/>
      <c r="K327" s="10"/>
    </row>
    <row r="328" spans="3:11" x14ac:dyDescent="0.2">
      <c r="C328" s="10"/>
      <c r="E328" s="29"/>
      <c r="F328" s="12"/>
      <c r="I328" s="9"/>
      <c r="J328" s="9"/>
      <c r="K328" s="10"/>
    </row>
    <row r="329" spans="3:11" x14ac:dyDescent="0.2">
      <c r="C329" s="10"/>
      <c r="E329" s="29"/>
      <c r="F329" s="12"/>
      <c r="I329" s="9"/>
      <c r="J329" s="9"/>
      <c r="K329" s="10"/>
    </row>
    <row r="330" spans="3:11" x14ac:dyDescent="0.2">
      <c r="C330" s="10"/>
      <c r="E330" s="29"/>
      <c r="F330" s="12"/>
      <c r="I330" s="9"/>
      <c r="J330" s="9"/>
      <c r="K330" s="10"/>
    </row>
    <row r="331" spans="3:11" x14ac:dyDescent="0.2">
      <c r="C331" s="10"/>
      <c r="E331" s="29"/>
      <c r="F331" s="12"/>
      <c r="I331" s="9"/>
      <c r="J331" s="9"/>
      <c r="K331" s="10"/>
    </row>
    <row r="332" spans="3:11" x14ac:dyDescent="0.2">
      <c r="C332" s="10"/>
      <c r="E332" s="29"/>
      <c r="F332" s="12"/>
      <c r="I332" s="9"/>
      <c r="J332" s="9"/>
      <c r="K332" s="10"/>
    </row>
    <row r="333" spans="3:11" x14ac:dyDescent="0.2">
      <c r="C333" s="10"/>
      <c r="E333" s="29"/>
      <c r="F333" s="12"/>
      <c r="I333" s="9"/>
      <c r="J333" s="9"/>
      <c r="K333" s="10"/>
    </row>
    <row r="334" spans="3:11" x14ac:dyDescent="0.2">
      <c r="C334" s="10"/>
      <c r="E334" s="29"/>
      <c r="F334" s="12"/>
      <c r="I334" s="9"/>
      <c r="J334" s="9"/>
      <c r="K334" s="10"/>
    </row>
    <row r="335" spans="3:11" x14ac:dyDescent="0.2">
      <c r="C335" s="10"/>
      <c r="E335" s="29"/>
      <c r="F335" s="12"/>
      <c r="I335" s="9"/>
      <c r="J335" s="9"/>
      <c r="K335" s="10"/>
    </row>
    <row r="336" spans="3:11" x14ac:dyDescent="0.2">
      <c r="C336" s="10"/>
      <c r="E336" s="29"/>
      <c r="F336" s="12"/>
      <c r="I336" s="9"/>
      <c r="J336" s="9"/>
      <c r="K336" s="10"/>
    </row>
    <row r="337" spans="3:11" x14ac:dyDescent="0.2">
      <c r="C337" s="10"/>
      <c r="E337" s="29"/>
      <c r="F337" s="12"/>
      <c r="I337" s="9"/>
      <c r="J337" s="9"/>
      <c r="K337" s="10"/>
    </row>
    <row r="338" spans="3:11" x14ac:dyDescent="0.2">
      <c r="C338" s="10"/>
      <c r="E338" s="29"/>
      <c r="F338" s="12"/>
      <c r="I338" s="9"/>
      <c r="J338" s="9"/>
      <c r="K338" s="10"/>
    </row>
    <row r="339" spans="3:11" x14ac:dyDescent="0.2">
      <c r="C339" s="10"/>
      <c r="E339" s="29"/>
      <c r="F339" s="12"/>
      <c r="I339" s="9"/>
      <c r="J339" s="9"/>
      <c r="K339" s="10"/>
    </row>
    <row r="340" spans="3:11" x14ac:dyDescent="0.2">
      <c r="C340" s="10"/>
      <c r="E340" s="29"/>
      <c r="F340" s="12"/>
      <c r="I340" s="9"/>
      <c r="J340" s="9"/>
      <c r="K340" s="10"/>
    </row>
    <row r="341" spans="3:11" x14ac:dyDescent="0.2">
      <c r="C341" s="10"/>
      <c r="E341" s="29"/>
      <c r="F341" s="12"/>
      <c r="I341" s="9"/>
      <c r="J341" s="9"/>
      <c r="K341" s="10"/>
    </row>
    <row r="342" spans="3:11" x14ac:dyDescent="0.2">
      <c r="C342" s="10"/>
      <c r="E342" s="29"/>
      <c r="F342" s="12"/>
      <c r="I342" s="9"/>
      <c r="J342" s="9"/>
      <c r="K342" s="10"/>
    </row>
    <row r="343" spans="3:11" x14ac:dyDescent="0.2">
      <c r="C343" s="10"/>
      <c r="E343" s="29"/>
      <c r="F343" s="12"/>
      <c r="I343" s="9"/>
      <c r="J343" s="9"/>
      <c r="K343" s="10"/>
    </row>
    <row r="344" spans="3:11" x14ac:dyDescent="0.2">
      <c r="C344" s="10"/>
      <c r="E344" s="29"/>
      <c r="F344" s="12"/>
      <c r="I344" s="9"/>
      <c r="J344" s="9"/>
      <c r="K344" s="10"/>
    </row>
    <row r="345" spans="3:11" x14ac:dyDescent="0.2">
      <c r="C345" s="10"/>
      <c r="E345" s="29"/>
      <c r="F345" s="12"/>
      <c r="I345" s="9"/>
      <c r="J345" s="9"/>
      <c r="K345" s="10"/>
    </row>
    <row r="346" spans="3:11" x14ac:dyDescent="0.2">
      <c r="C346" s="10"/>
      <c r="E346" s="29"/>
      <c r="F346" s="12"/>
      <c r="I346" s="9"/>
      <c r="J346" s="9"/>
      <c r="K346" s="10"/>
    </row>
    <row r="347" spans="3:11" x14ac:dyDescent="0.2">
      <c r="C347" s="10"/>
      <c r="E347" s="29"/>
      <c r="F347" s="12"/>
      <c r="I347" s="9"/>
      <c r="J347" s="9"/>
      <c r="K347" s="10"/>
    </row>
    <row r="348" spans="3:11" x14ac:dyDescent="0.2">
      <c r="C348" s="10"/>
      <c r="E348" s="29"/>
      <c r="F348" s="12"/>
      <c r="I348" s="9"/>
      <c r="J348" s="9"/>
      <c r="K348" s="10"/>
    </row>
    <row r="349" spans="3:11" x14ac:dyDescent="0.2">
      <c r="C349" s="10"/>
      <c r="E349" s="29"/>
      <c r="F349" s="12"/>
      <c r="I349" s="9"/>
      <c r="J349" s="9"/>
      <c r="K349" s="10"/>
    </row>
    <row r="350" spans="3:11" x14ac:dyDescent="0.2">
      <c r="C350" s="10"/>
      <c r="E350" s="29"/>
      <c r="F350" s="12"/>
      <c r="I350" s="9"/>
      <c r="J350" s="9"/>
      <c r="K350" s="10"/>
    </row>
    <row r="351" spans="3:11" x14ac:dyDescent="0.2">
      <c r="C351" s="10"/>
      <c r="E351" s="29"/>
      <c r="F351" s="12"/>
      <c r="I351" s="9"/>
      <c r="J351" s="9"/>
      <c r="K351" s="10"/>
    </row>
    <row r="352" spans="3:11" x14ac:dyDescent="0.2">
      <c r="C352" s="10"/>
      <c r="E352" s="29"/>
      <c r="F352" s="12"/>
      <c r="I352" s="9"/>
      <c r="J352" s="9"/>
      <c r="K352" s="10"/>
    </row>
    <row r="353" spans="3:11" x14ac:dyDescent="0.2">
      <c r="C353" s="10"/>
      <c r="E353" s="29"/>
      <c r="F353" s="12"/>
      <c r="I353" s="9"/>
      <c r="J353" s="9"/>
      <c r="K353" s="10"/>
    </row>
    <row r="354" spans="3:11" x14ac:dyDescent="0.2">
      <c r="C354" s="10"/>
      <c r="E354" s="29"/>
      <c r="F354" s="12"/>
      <c r="I354" s="9"/>
      <c r="J354" s="9"/>
      <c r="K354" s="10"/>
    </row>
    <row r="355" spans="3:11" x14ac:dyDescent="0.2">
      <c r="C355" s="10"/>
      <c r="E355" s="29"/>
      <c r="F355" s="12"/>
      <c r="I355" s="9"/>
      <c r="J355" s="9"/>
      <c r="K355" s="10"/>
    </row>
    <row r="356" spans="3:11" x14ac:dyDescent="0.2">
      <c r="C356" s="10"/>
      <c r="E356" s="29"/>
      <c r="F356" s="12"/>
      <c r="I356" s="9"/>
      <c r="J356" s="9"/>
      <c r="K356" s="10"/>
    </row>
    <row r="357" spans="3:11" x14ac:dyDescent="0.2">
      <c r="C357" s="10"/>
      <c r="E357" s="29"/>
      <c r="F357" s="12"/>
      <c r="I357" s="9"/>
      <c r="J357" s="9"/>
      <c r="K357" s="10"/>
    </row>
    <row r="358" spans="3:11" x14ac:dyDescent="0.2">
      <c r="C358" s="10"/>
      <c r="E358" s="29"/>
      <c r="F358" s="12"/>
      <c r="I358" s="9"/>
      <c r="J358" s="9"/>
      <c r="K358" s="10"/>
    </row>
    <row r="359" spans="3:11" x14ac:dyDescent="0.2">
      <c r="C359" s="10"/>
      <c r="E359" s="29"/>
      <c r="F359" s="12"/>
      <c r="I359" s="9"/>
      <c r="J359" s="9"/>
      <c r="K359" s="10"/>
    </row>
    <row r="360" spans="3:11" x14ac:dyDescent="0.2">
      <c r="C360" s="10"/>
      <c r="E360" s="29"/>
      <c r="F360" s="12"/>
      <c r="I360" s="9"/>
      <c r="J360" s="9"/>
      <c r="K360" s="10"/>
    </row>
    <row r="361" spans="3:11" x14ac:dyDescent="0.2">
      <c r="C361" s="10"/>
      <c r="E361" s="29"/>
      <c r="F361" s="12"/>
      <c r="I361" s="9"/>
      <c r="J361" s="9"/>
      <c r="K361" s="10"/>
    </row>
    <row r="362" spans="3:11" x14ac:dyDescent="0.2">
      <c r="C362" s="10"/>
      <c r="E362" s="29"/>
      <c r="F362" s="12"/>
      <c r="I362" s="9"/>
      <c r="J362" s="9"/>
      <c r="K362" s="10"/>
    </row>
    <row r="363" spans="3:11" x14ac:dyDescent="0.2">
      <c r="C363" s="10"/>
      <c r="E363" s="29"/>
      <c r="F363" s="12"/>
      <c r="I363" s="9"/>
      <c r="J363" s="9"/>
      <c r="K363" s="10"/>
    </row>
    <row r="364" spans="3:11" x14ac:dyDescent="0.2">
      <c r="C364" s="10"/>
      <c r="E364" s="29"/>
      <c r="F364" s="12"/>
      <c r="I364" s="9"/>
      <c r="J364" s="9"/>
      <c r="K364" s="10"/>
    </row>
    <row r="365" spans="3:11" x14ac:dyDescent="0.2">
      <c r="C365" s="10"/>
      <c r="E365" s="29"/>
      <c r="F365" s="12"/>
      <c r="I365" s="9"/>
      <c r="J365" s="9"/>
      <c r="K365" s="10"/>
    </row>
    <row r="366" spans="3:11" x14ac:dyDescent="0.2">
      <c r="C366" s="10"/>
      <c r="E366" s="29"/>
      <c r="F366" s="12"/>
      <c r="I366" s="9"/>
      <c r="J366" s="9"/>
      <c r="K366" s="10"/>
    </row>
    <row r="367" spans="3:11" x14ac:dyDescent="0.2">
      <c r="C367" s="10"/>
      <c r="E367" s="29"/>
      <c r="F367" s="12"/>
      <c r="I367" s="9"/>
      <c r="J367" s="9"/>
      <c r="K367" s="10"/>
    </row>
    <row r="368" spans="3:11" x14ac:dyDescent="0.2">
      <c r="C368" s="10"/>
      <c r="E368" s="29"/>
      <c r="F368" s="12"/>
      <c r="I368" s="9"/>
      <c r="J368" s="9"/>
      <c r="K368" s="10"/>
    </row>
    <row r="369" spans="3:11" x14ac:dyDescent="0.2">
      <c r="C369" s="10"/>
      <c r="E369" s="29"/>
      <c r="F369" s="12"/>
      <c r="I369" s="9"/>
      <c r="J369" s="9"/>
      <c r="K369" s="10"/>
    </row>
    <row r="370" spans="3:11" x14ac:dyDescent="0.2">
      <c r="C370" s="10"/>
      <c r="E370" s="29"/>
      <c r="F370" s="12"/>
      <c r="I370" s="9"/>
      <c r="J370" s="9"/>
      <c r="K370" s="10"/>
    </row>
    <row r="371" spans="3:11" x14ac:dyDescent="0.2">
      <c r="C371" s="10"/>
      <c r="E371" s="29"/>
      <c r="F371" s="12"/>
      <c r="I371" s="9"/>
      <c r="J371" s="9"/>
      <c r="K371" s="10"/>
    </row>
    <row r="372" spans="3:11" x14ac:dyDescent="0.2">
      <c r="C372" s="10"/>
      <c r="E372" s="29"/>
      <c r="F372" s="12"/>
      <c r="I372" s="9"/>
      <c r="J372" s="9"/>
      <c r="K372" s="10"/>
    </row>
    <row r="373" spans="3:11" x14ac:dyDescent="0.2">
      <c r="C373" s="10"/>
      <c r="E373" s="29"/>
      <c r="F373" s="12"/>
      <c r="I373" s="9"/>
      <c r="J373" s="9"/>
      <c r="K373" s="10"/>
    </row>
    <row r="374" spans="3:11" x14ac:dyDescent="0.2">
      <c r="C374" s="10"/>
      <c r="E374" s="29"/>
      <c r="F374" s="12"/>
      <c r="I374" s="9"/>
      <c r="J374" s="9"/>
      <c r="K374" s="10"/>
    </row>
    <row r="375" spans="3:11" x14ac:dyDescent="0.2">
      <c r="C375" s="10"/>
      <c r="E375" s="29"/>
      <c r="F375" s="12"/>
      <c r="I375" s="9"/>
      <c r="J375" s="9"/>
      <c r="K375" s="10"/>
    </row>
    <row r="376" spans="3:11" x14ac:dyDescent="0.2">
      <c r="C376" s="10"/>
      <c r="E376" s="29"/>
      <c r="F376" s="12"/>
      <c r="I376" s="9"/>
      <c r="J376" s="9"/>
      <c r="K376" s="10"/>
    </row>
    <row r="377" spans="3:11" x14ac:dyDescent="0.2">
      <c r="C377" s="10"/>
      <c r="E377" s="29"/>
      <c r="F377" s="12"/>
      <c r="I377" s="9"/>
      <c r="J377" s="9"/>
      <c r="K377" s="10"/>
    </row>
    <row r="378" spans="3:11" x14ac:dyDescent="0.2">
      <c r="C378" s="10"/>
      <c r="E378" s="29"/>
      <c r="F378" s="12"/>
      <c r="I378" s="9"/>
      <c r="J378" s="9"/>
      <c r="K378" s="10"/>
    </row>
    <row r="379" spans="3:11" x14ac:dyDescent="0.2">
      <c r="C379" s="10"/>
      <c r="E379" s="29"/>
      <c r="F379" s="12"/>
      <c r="I379" s="9"/>
      <c r="J379" s="9"/>
      <c r="K379" s="10"/>
    </row>
    <row r="380" spans="3:11" x14ac:dyDescent="0.2">
      <c r="C380" s="10"/>
      <c r="E380" s="29"/>
      <c r="F380" s="12"/>
      <c r="I380" s="9"/>
      <c r="J380" s="9"/>
      <c r="K380" s="10"/>
    </row>
    <row r="381" spans="3:11" x14ac:dyDescent="0.2">
      <c r="C381" s="10"/>
      <c r="E381" s="29"/>
      <c r="F381" s="12"/>
      <c r="I381" s="9"/>
      <c r="J381" s="9"/>
      <c r="K381" s="10"/>
    </row>
    <row r="382" spans="3:11" x14ac:dyDescent="0.2">
      <c r="C382" s="10"/>
      <c r="E382" s="29"/>
      <c r="F382" s="12"/>
      <c r="I382" s="9"/>
      <c r="J382" s="9"/>
      <c r="K382" s="10"/>
    </row>
    <row r="383" spans="3:11" x14ac:dyDescent="0.2">
      <c r="C383" s="10"/>
      <c r="E383" s="29"/>
      <c r="F383" s="12"/>
      <c r="I383" s="9"/>
      <c r="J383" s="9"/>
      <c r="K383" s="10"/>
    </row>
    <row r="384" spans="3:11" x14ac:dyDescent="0.2">
      <c r="C384" s="10"/>
      <c r="E384" s="29"/>
      <c r="F384" s="12"/>
      <c r="I384" s="9"/>
      <c r="J384" s="9"/>
      <c r="K384" s="10"/>
    </row>
    <row r="385" spans="3:11" x14ac:dyDescent="0.2">
      <c r="C385" s="10"/>
      <c r="E385" s="29"/>
      <c r="F385" s="12"/>
      <c r="I385" s="9"/>
      <c r="J385" s="9"/>
      <c r="K385" s="10"/>
    </row>
    <row r="386" spans="3:11" x14ac:dyDescent="0.2">
      <c r="C386" s="10"/>
      <c r="E386" s="29"/>
      <c r="F386" s="12"/>
      <c r="I386" s="9"/>
      <c r="J386" s="9"/>
      <c r="K386" s="10"/>
    </row>
    <row r="387" spans="3:11" x14ac:dyDescent="0.2">
      <c r="C387" s="10"/>
      <c r="E387" s="29"/>
      <c r="F387" s="12"/>
      <c r="I387" s="9"/>
      <c r="J387" s="9"/>
      <c r="K387" s="10"/>
    </row>
    <row r="388" spans="3:11" x14ac:dyDescent="0.2">
      <c r="C388" s="10"/>
      <c r="E388" s="29"/>
      <c r="F388" s="12"/>
      <c r="I388" s="9"/>
      <c r="J388" s="9"/>
      <c r="K388" s="10"/>
    </row>
    <row r="389" spans="3:11" x14ac:dyDescent="0.2">
      <c r="C389" s="10"/>
      <c r="E389" s="29"/>
      <c r="F389" s="12"/>
      <c r="I389" s="9"/>
      <c r="J389" s="9"/>
      <c r="K389" s="10"/>
    </row>
    <row r="390" spans="3:11" x14ac:dyDescent="0.2">
      <c r="C390" s="10"/>
      <c r="E390" s="29"/>
      <c r="F390" s="12"/>
      <c r="I390" s="9"/>
      <c r="J390" s="9"/>
      <c r="K390" s="10"/>
    </row>
    <row r="391" spans="3:11" x14ac:dyDescent="0.2">
      <c r="C391" s="10"/>
      <c r="E391" s="29"/>
      <c r="F391" s="12"/>
      <c r="I391" s="9"/>
      <c r="J391" s="9"/>
      <c r="K391" s="10"/>
    </row>
    <row r="392" spans="3:11" x14ac:dyDescent="0.2">
      <c r="C392" s="10"/>
      <c r="E392" s="29"/>
      <c r="F392" s="12"/>
      <c r="I392" s="9"/>
      <c r="J392" s="9"/>
      <c r="K392" s="10"/>
    </row>
    <row r="393" spans="3:11" x14ac:dyDescent="0.2">
      <c r="C393" s="10"/>
      <c r="E393" s="29"/>
      <c r="F393" s="12"/>
      <c r="I393" s="9"/>
      <c r="J393" s="9"/>
      <c r="K393" s="10"/>
    </row>
    <row r="394" spans="3:11" x14ac:dyDescent="0.2">
      <c r="C394" s="10"/>
      <c r="E394" s="29"/>
      <c r="F394" s="12"/>
      <c r="I394" s="9"/>
      <c r="J394" s="9"/>
      <c r="K394" s="10"/>
    </row>
    <row r="395" spans="3:11" x14ac:dyDescent="0.2">
      <c r="C395" s="10"/>
      <c r="E395" s="29"/>
      <c r="F395" s="12"/>
      <c r="I395" s="9"/>
      <c r="J395" s="9"/>
      <c r="K395" s="10"/>
    </row>
    <row r="396" spans="3:11" x14ac:dyDescent="0.2">
      <c r="C396" s="10"/>
      <c r="E396" s="29"/>
      <c r="F396" s="12"/>
      <c r="I396" s="9"/>
      <c r="J396" s="9"/>
      <c r="K396" s="10"/>
    </row>
    <row r="397" spans="3:11" x14ac:dyDescent="0.2">
      <c r="C397" s="10"/>
      <c r="E397" s="29"/>
      <c r="F397" s="12"/>
      <c r="I397" s="9"/>
      <c r="J397" s="9"/>
      <c r="K397" s="10"/>
    </row>
    <row r="398" spans="3:11" x14ac:dyDescent="0.2">
      <c r="C398" s="10"/>
      <c r="E398" s="29"/>
      <c r="F398" s="12"/>
      <c r="I398" s="9"/>
      <c r="J398" s="9"/>
      <c r="K398" s="10"/>
    </row>
    <row r="399" spans="3:11" x14ac:dyDescent="0.2">
      <c r="C399" s="10"/>
      <c r="E399" s="29"/>
      <c r="F399" s="12"/>
      <c r="I399" s="9"/>
      <c r="J399" s="9"/>
      <c r="K399" s="10"/>
    </row>
    <row r="400" spans="3:11" x14ac:dyDescent="0.2">
      <c r="C400" s="10"/>
      <c r="E400" s="29"/>
      <c r="F400" s="12"/>
      <c r="I400" s="9"/>
      <c r="J400" s="9"/>
      <c r="K400" s="10"/>
    </row>
    <row r="401" spans="3:11" x14ac:dyDescent="0.2">
      <c r="C401" s="10"/>
      <c r="E401" s="29"/>
      <c r="F401" s="12"/>
      <c r="I401" s="9"/>
      <c r="J401" s="9"/>
      <c r="K401" s="10"/>
    </row>
    <row r="402" spans="3:11" x14ac:dyDescent="0.2">
      <c r="C402" s="10"/>
      <c r="E402" s="29"/>
      <c r="F402" s="12"/>
      <c r="I402" s="9"/>
      <c r="J402" s="9"/>
      <c r="K402" s="10"/>
    </row>
    <row r="403" spans="3:11" x14ac:dyDescent="0.2">
      <c r="C403" s="10"/>
      <c r="E403" s="29"/>
      <c r="F403" s="12"/>
      <c r="I403" s="9"/>
      <c r="J403" s="9"/>
      <c r="K403" s="10"/>
    </row>
    <row r="404" spans="3:11" x14ac:dyDescent="0.2">
      <c r="C404" s="10"/>
      <c r="E404" s="29"/>
      <c r="F404" s="12"/>
      <c r="I404" s="9"/>
      <c r="J404" s="9"/>
      <c r="K404" s="10"/>
    </row>
    <row r="405" spans="3:11" x14ac:dyDescent="0.2">
      <c r="C405" s="10"/>
      <c r="E405" s="29"/>
      <c r="F405" s="12"/>
      <c r="I405" s="9"/>
      <c r="J405" s="9"/>
      <c r="K405" s="10"/>
    </row>
    <row r="406" spans="3:11" x14ac:dyDescent="0.2">
      <c r="C406" s="10"/>
      <c r="E406" s="29"/>
      <c r="F406" s="12"/>
      <c r="I406" s="9"/>
      <c r="J406" s="9"/>
      <c r="K406" s="10"/>
    </row>
    <row r="407" spans="3:11" x14ac:dyDescent="0.2">
      <c r="C407" s="10"/>
      <c r="E407" s="29"/>
      <c r="F407" s="12"/>
      <c r="I407" s="9"/>
      <c r="J407" s="9"/>
      <c r="K407" s="10"/>
    </row>
    <row r="408" spans="3:11" x14ac:dyDescent="0.2">
      <c r="C408" s="10"/>
      <c r="E408" s="29"/>
      <c r="F408" s="12"/>
      <c r="I408" s="9"/>
      <c r="J408" s="9"/>
      <c r="K408" s="10"/>
    </row>
    <row r="409" spans="3:11" x14ac:dyDescent="0.2">
      <c r="C409" s="10"/>
      <c r="E409" s="29"/>
      <c r="F409" s="12"/>
      <c r="I409" s="9"/>
      <c r="J409" s="9"/>
      <c r="K409" s="10"/>
    </row>
    <row r="410" spans="3:11" x14ac:dyDescent="0.2">
      <c r="C410" s="10"/>
      <c r="E410" s="29"/>
      <c r="F410" s="12"/>
      <c r="I410" s="9"/>
      <c r="J410" s="9"/>
      <c r="K410" s="10"/>
    </row>
    <row r="411" spans="3:11" x14ac:dyDescent="0.2">
      <c r="C411" s="10"/>
      <c r="E411" s="29"/>
      <c r="F411" s="12"/>
      <c r="I411" s="9"/>
      <c r="J411" s="9"/>
      <c r="K411" s="10"/>
    </row>
    <row r="412" spans="3:11" x14ac:dyDescent="0.2">
      <c r="C412" s="10"/>
      <c r="E412" s="29"/>
      <c r="F412" s="12"/>
      <c r="I412" s="9"/>
      <c r="J412" s="9"/>
      <c r="K412" s="10"/>
    </row>
    <row r="413" spans="3:11" x14ac:dyDescent="0.2">
      <c r="C413" s="10"/>
      <c r="E413" s="29"/>
      <c r="F413" s="12"/>
      <c r="I413" s="9"/>
      <c r="J413" s="9"/>
      <c r="K413" s="10"/>
    </row>
    <row r="414" spans="3:11" x14ac:dyDescent="0.2">
      <c r="C414" s="10"/>
      <c r="E414" s="29"/>
      <c r="F414" s="12"/>
      <c r="I414" s="9"/>
      <c r="J414" s="9"/>
      <c r="K414" s="10"/>
    </row>
    <row r="415" spans="3:11" x14ac:dyDescent="0.2">
      <c r="C415" s="10"/>
      <c r="E415" s="29"/>
      <c r="F415" s="12"/>
      <c r="I415" s="9"/>
      <c r="J415" s="9"/>
      <c r="K415" s="10"/>
    </row>
    <row r="416" spans="3:11" x14ac:dyDescent="0.2">
      <c r="C416" s="10"/>
      <c r="E416" s="29"/>
      <c r="F416" s="12"/>
      <c r="I416" s="9"/>
      <c r="J416" s="9"/>
      <c r="K416" s="10"/>
    </row>
    <row r="417" spans="3:11" x14ac:dyDescent="0.2">
      <c r="C417" s="10"/>
      <c r="E417" s="29"/>
      <c r="F417" s="12"/>
      <c r="I417" s="9"/>
      <c r="J417" s="9"/>
      <c r="K417" s="10"/>
    </row>
    <row r="418" spans="3:11" x14ac:dyDescent="0.2">
      <c r="C418" s="10"/>
      <c r="E418" s="29"/>
      <c r="F418" s="12"/>
      <c r="I418" s="9"/>
      <c r="J418" s="9"/>
      <c r="K418" s="10"/>
    </row>
    <row r="419" spans="3:11" x14ac:dyDescent="0.2">
      <c r="C419" s="10"/>
      <c r="E419" s="29"/>
      <c r="F419" s="12"/>
      <c r="I419" s="9"/>
      <c r="J419" s="9"/>
      <c r="K419" s="10"/>
    </row>
    <row r="420" spans="3:11" x14ac:dyDescent="0.2">
      <c r="C420" s="10"/>
      <c r="E420" s="29"/>
      <c r="F420" s="12"/>
      <c r="I420" s="9"/>
      <c r="J420" s="9"/>
      <c r="K420" s="10"/>
    </row>
    <row r="421" spans="3:11" x14ac:dyDescent="0.2">
      <c r="C421" s="10"/>
      <c r="E421" s="29"/>
      <c r="F421" s="12"/>
      <c r="I421" s="9"/>
      <c r="J421" s="9"/>
      <c r="K421" s="10"/>
    </row>
    <row r="422" spans="3:11" x14ac:dyDescent="0.2">
      <c r="C422" s="10"/>
      <c r="E422" s="29"/>
      <c r="F422" s="12"/>
      <c r="I422" s="9"/>
      <c r="J422" s="9"/>
      <c r="K422" s="10"/>
    </row>
    <row r="423" spans="3:11" x14ac:dyDescent="0.2">
      <c r="C423" s="10"/>
      <c r="E423" s="29"/>
      <c r="F423" s="12"/>
      <c r="I423" s="9"/>
      <c r="J423" s="9"/>
      <c r="K423" s="10"/>
    </row>
    <row r="424" spans="3:11" x14ac:dyDescent="0.2">
      <c r="C424" s="10"/>
      <c r="E424" s="29"/>
      <c r="F424" s="12"/>
      <c r="I424" s="9"/>
      <c r="J424" s="9"/>
      <c r="K424" s="10"/>
    </row>
    <row r="425" spans="3:11" x14ac:dyDescent="0.2">
      <c r="C425" s="10"/>
      <c r="E425" s="29"/>
      <c r="F425" s="12"/>
      <c r="I425" s="9"/>
      <c r="J425" s="9"/>
      <c r="K425" s="10"/>
    </row>
    <row r="426" spans="3:11" x14ac:dyDescent="0.2">
      <c r="C426" s="10"/>
      <c r="E426" s="29"/>
      <c r="F426" s="12"/>
      <c r="I426" s="9"/>
      <c r="J426" s="9"/>
      <c r="K426" s="10"/>
    </row>
    <row r="427" spans="3:11" x14ac:dyDescent="0.2">
      <c r="C427" s="10"/>
      <c r="E427" s="29"/>
      <c r="F427" s="12"/>
      <c r="I427" s="9"/>
      <c r="J427" s="9"/>
      <c r="K427" s="10"/>
    </row>
    <row r="428" spans="3:11" x14ac:dyDescent="0.2">
      <c r="C428" s="10"/>
      <c r="E428" s="29"/>
      <c r="F428" s="12"/>
      <c r="I428" s="9"/>
      <c r="J428" s="9"/>
      <c r="K428" s="10"/>
    </row>
    <row r="429" spans="3:11" x14ac:dyDescent="0.2">
      <c r="C429" s="10"/>
      <c r="E429" s="29"/>
      <c r="F429" s="12"/>
      <c r="I429" s="9"/>
      <c r="J429" s="9"/>
      <c r="K429" s="10"/>
    </row>
    <row r="430" spans="3:11" x14ac:dyDescent="0.2">
      <c r="C430" s="10"/>
      <c r="E430" s="29"/>
      <c r="F430" s="12"/>
      <c r="I430" s="9"/>
      <c r="J430" s="9"/>
      <c r="K430" s="10"/>
    </row>
    <row r="431" spans="3:11" x14ac:dyDescent="0.2">
      <c r="C431" s="10"/>
      <c r="E431" s="29"/>
      <c r="F431" s="12"/>
      <c r="I431" s="9"/>
      <c r="J431" s="9"/>
      <c r="K431" s="10"/>
    </row>
    <row r="432" spans="3:11" x14ac:dyDescent="0.2">
      <c r="C432" s="10"/>
      <c r="E432" s="29"/>
      <c r="F432" s="12"/>
      <c r="I432" s="9"/>
      <c r="J432" s="9"/>
      <c r="K432" s="10"/>
    </row>
    <row r="433" spans="3:11" x14ac:dyDescent="0.2">
      <c r="C433" s="10"/>
      <c r="E433" s="29"/>
      <c r="F433" s="12"/>
      <c r="I433" s="9"/>
      <c r="J433" s="9"/>
      <c r="K433" s="10"/>
    </row>
    <row r="434" spans="3:11" x14ac:dyDescent="0.2">
      <c r="C434" s="10"/>
      <c r="E434" s="29"/>
      <c r="F434" s="12"/>
      <c r="I434" s="9"/>
      <c r="J434" s="9"/>
      <c r="K434" s="10"/>
    </row>
    <row r="435" spans="3:11" x14ac:dyDescent="0.2">
      <c r="C435" s="10"/>
      <c r="E435" s="29"/>
      <c r="F435" s="12"/>
      <c r="I435" s="9"/>
      <c r="J435" s="9"/>
      <c r="K435" s="10"/>
    </row>
    <row r="436" spans="3:11" x14ac:dyDescent="0.2">
      <c r="C436" s="10"/>
      <c r="E436" s="29"/>
      <c r="F436" s="12"/>
      <c r="I436" s="9"/>
      <c r="J436" s="9"/>
      <c r="K436" s="10"/>
    </row>
    <row r="437" spans="3:11" x14ac:dyDescent="0.2">
      <c r="C437" s="10"/>
      <c r="E437" s="29"/>
      <c r="F437" s="12"/>
      <c r="I437" s="9"/>
      <c r="J437" s="9"/>
      <c r="K437" s="10"/>
    </row>
    <row r="438" spans="3:11" x14ac:dyDescent="0.2">
      <c r="C438" s="10"/>
      <c r="E438" s="29"/>
      <c r="F438" s="12"/>
      <c r="I438" s="9"/>
      <c r="J438" s="9"/>
      <c r="K438" s="10"/>
    </row>
    <row r="439" spans="3:11" x14ac:dyDescent="0.2">
      <c r="C439" s="10"/>
      <c r="E439" s="29"/>
      <c r="F439" s="12"/>
      <c r="I439" s="9"/>
      <c r="J439" s="9"/>
      <c r="K439" s="10"/>
    </row>
    <row r="440" spans="3:11" x14ac:dyDescent="0.2">
      <c r="C440" s="10"/>
      <c r="E440" s="29"/>
      <c r="F440" s="12"/>
      <c r="I440" s="9"/>
      <c r="J440" s="9"/>
      <c r="K440" s="10"/>
    </row>
    <row r="441" spans="3:11" x14ac:dyDescent="0.2">
      <c r="C441" s="10"/>
      <c r="E441" s="29"/>
      <c r="F441" s="12"/>
      <c r="I441" s="9"/>
      <c r="J441" s="9"/>
      <c r="K441" s="10"/>
    </row>
    <row r="442" spans="3:11" x14ac:dyDescent="0.2">
      <c r="C442" s="10"/>
      <c r="E442" s="29"/>
      <c r="F442" s="12"/>
      <c r="I442" s="9"/>
      <c r="J442" s="9"/>
      <c r="K442" s="10"/>
    </row>
    <row r="443" spans="3:11" x14ac:dyDescent="0.2">
      <c r="C443" s="10"/>
      <c r="E443" s="29"/>
      <c r="F443" s="12"/>
      <c r="I443" s="9"/>
      <c r="J443" s="9"/>
      <c r="K443" s="10"/>
    </row>
    <row r="444" spans="3:11" x14ac:dyDescent="0.2">
      <c r="C444" s="10"/>
      <c r="E444" s="29"/>
      <c r="F444" s="12"/>
      <c r="I444" s="9"/>
      <c r="J444" s="9"/>
      <c r="K444" s="10"/>
    </row>
    <row r="445" spans="3:11" x14ac:dyDescent="0.2">
      <c r="C445" s="10"/>
      <c r="E445" s="29"/>
      <c r="F445" s="12"/>
      <c r="I445" s="9"/>
      <c r="J445" s="9"/>
      <c r="K445" s="10"/>
    </row>
    <row r="446" spans="3:11" x14ac:dyDescent="0.2">
      <c r="C446" s="10"/>
      <c r="E446" s="29"/>
      <c r="F446" s="12"/>
      <c r="I446" s="9"/>
      <c r="J446" s="9"/>
      <c r="K446" s="10"/>
    </row>
    <row r="447" spans="3:11" x14ac:dyDescent="0.2">
      <c r="C447" s="10"/>
      <c r="E447" s="29"/>
      <c r="F447" s="12"/>
      <c r="I447" s="9"/>
      <c r="J447" s="9"/>
      <c r="K447" s="10"/>
    </row>
    <row r="448" spans="3:11" x14ac:dyDescent="0.2">
      <c r="C448" s="10"/>
      <c r="E448" s="29"/>
      <c r="F448" s="12"/>
      <c r="I448" s="9"/>
      <c r="J448" s="9"/>
      <c r="K448" s="10"/>
    </row>
    <row r="449" spans="3:11" x14ac:dyDescent="0.2">
      <c r="C449" s="10"/>
      <c r="E449" s="29"/>
      <c r="F449" s="12"/>
      <c r="I449" s="9"/>
      <c r="J449" s="9"/>
      <c r="K449" s="10"/>
    </row>
    <row r="450" spans="3:11" x14ac:dyDescent="0.2">
      <c r="C450" s="10"/>
      <c r="E450" s="29"/>
      <c r="F450" s="12"/>
      <c r="I450" s="9"/>
      <c r="J450" s="9"/>
      <c r="K450" s="10"/>
    </row>
    <row r="451" spans="3:11" x14ac:dyDescent="0.2">
      <c r="C451" s="10"/>
      <c r="E451" s="29"/>
      <c r="F451" s="12"/>
      <c r="I451" s="9"/>
      <c r="J451" s="9"/>
      <c r="K451" s="10"/>
    </row>
    <row r="452" spans="3:11" x14ac:dyDescent="0.2">
      <c r="C452" s="10"/>
      <c r="E452" s="29"/>
      <c r="F452" s="12"/>
      <c r="I452" s="9"/>
      <c r="J452" s="9"/>
      <c r="K452" s="10"/>
    </row>
    <row r="453" spans="3:11" x14ac:dyDescent="0.2">
      <c r="C453" s="10"/>
      <c r="E453" s="29"/>
      <c r="F453" s="12"/>
      <c r="I453" s="9"/>
      <c r="J453" s="9"/>
      <c r="K453" s="10"/>
    </row>
    <row r="454" spans="3:11" x14ac:dyDescent="0.2">
      <c r="C454" s="10"/>
      <c r="E454" s="29"/>
      <c r="F454" s="12"/>
      <c r="I454" s="9"/>
      <c r="J454" s="9"/>
      <c r="K454" s="10"/>
    </row>
    <row r="455" spans="3:11" x14ac:dyDescent="0.2">
      <c r="C455" s="10"/>
      <c r="E455" s="29"/>
      <c r="F455" s="12"/>
      <c r="I455" s="9"/>
      <c r="J455" s="9"/>
      <c r="K455" s="10"/>
    </row>
    <row r="456" spans="3:11" x14ac:dyDescent="0.2">
      <c r="C456" s="10"/>
      <c r="E456" s="29"/>
      <c r="F456" s="12"/>
      <c r="I456" s="9"/>
      <c r="J456" s="9"/>
      <c r="K456" s="10"/>
    </row>
    <row r="457" spans="3:11" x14ac:dyDescent="0.2">
      <c r="C457" s="10"/>
      <c r="E457" s="29"/>
      <c r="F457" s="12"/>
      <c r="I457" s="9"/>
      <c r="J457" s="9"/>
      <c r="K457" s="10"/>
    </row>
    <row r="458" spans="3:11" x14ac:dyDescent="0.2">
      <c r="C458" s="10"/>
      <c r="E458" s="29"/>
      <c r="F458" s="12"/>
      <c r="I458" s="9"/>
      <c r="J458" s="9"/>
      <c r="K458" s="10"/>
    </row>
    <row r="459" spans="3:11" x14ac:dyDescent="0.2">
      <c r="C459" s="10"/>
      <c r="E459" s="29"/>
      <c r="F459" s="12"/>
      <c r="I459" s="9"/>
      <c r="J459" s="9"/>
      <c r="K459" s="10"/>
    </row>
    <row r="460" spans="3:11" x14ac:dyDescent="0.2">
      <c r="C460" s="10"/>
      <c r="E460" s="29"/>
      <c r="F460" s="12"/>
      <c r="I460" s="9"/>
      <c r="J460" s="9"/>
      <c r="K460" s="10"/>
    </row>
    <row r="461" spans="3:11" x14ac:dyDescent="0.2">
      <c r="C461" s="10"/>
      <c r="E461" s="29"/>
      <c r="F461" s="12"/>
      <c r="I461" s="9"/>
      <c r="J461" s="9"/>
      <c r="K461" s="10"/>
    </row>
    <row r="462" spans="3:11" x14ac:dyDescent="0.2">
      <c r="C462" s="10"/>
      <c r="E462" s="29"/>
      <c r="F462" s="12"/>
      <c r="I462" s="9"/>
      <c r="J462" s="9"/>
      <c r="K462" s="10"/>
    </row>
    <row r="463" spans="3:11" x14ac:dyDescent="0.2">
      <c r="C463" s="10"/>
      <c r="E463" s="29"/>
      <c r="F463" s="12"/>
      <c r="I463" s="9"/>
      <c r="J463" s="9"/>
      <c r="K463" s="10"/>
    </row>
    <row r="464" spans="3:11" x14ac:dyDescent="0.2">
      <c r="C464" s="10"/>
      <c r="E464" s="29"/>
      <c r="F464" s="12"/>
      <c r="I464" s="9"/>
      <c r="J464" s="9"/>
      <c r="K464" s="10"/>
    </row>
    <row r="465" spans="3:11" x14ac:dyDescent="0.2">
      <c r="C465" s="10"/>
      <c r="E465" s="29"/>
      <c r="F465" s="12"/>
      <c r="I465" s="9"/>
      <c r="J465" s="9"/>
      <c r="K465" s="10"/>
    </row>
    <row r="466" spans="3:11" x14ac:dyDescent="0.2">
      <c r="C466" s="10"/>
      <c r="E466" s="29"/>
      <c r="F466" s="12"/>
      <c r="I466" s="9"/>
      <c r="J466" s="9"/>
      <c r="K466" s="10"/>
    </row>
    <row r="467" spans="3:11" x14ac:dyDescent="0.2">
      <c r="C467" s="10"/>
      <c r="E467" s="29"/>
      <c r="F467" s="12"/>
      <c r="I467" s="9"/>
      <c r="J467" s="9"/>
      <c r="K467" s="10"/>
    </row>
    <row r="468" spans="3:11" x14ac:dyDescent="0.2">
      <c r="C468" s="10"/>
      <c r="E468" s="29"/>
      <c r="F468" s="12"/>
      <c r="I468" s="9"/>
      <c r="J468" s="9"/>
      <c r="K468" s="10"/>
    </row>
    <row r="469" spans="3:11" x14ac:dyDescent="0.2">
      <c r="C469" s="10"/>
      <c r="E469" s="29"/>
      <c r="F469" s="12"/>
      <c r="I469" s="9"/>
      <c r="J469" s="9"/>
      <c r="K469" s="10"/>
    </row>
    <row r="470" spans="3:11" x14ac:dyDescent="0.2">
      <c r="C470" s="10"/>
      <c r="E470" s="29"/>
      <c r="F470" s="12"/>
      <c r="I470" s="9"/>
      <c r="J470" s="9"/>
      <c r="K470" s="10"/>
    </row>
    <row r="471" spans="3:11" x14ac:dyDescent="0.2">
      <c r="C471" s="10"/>
      <c r="E471" s="29"/>
      <c r="F471" s="12"/>
      <c r="I471" s="9"/>
      <c r="J471" s="9"/>
      <c r="K471" s="10"/>
    </row>
    <row r="472" spans="3:11" x14ac:dyDescent="0.2">
      <c r="C472" s="10"/>
      <c r="E472" s="29"/>
      <c r="F472" s="12"/>
      <c r="I472" s="9"/>
      <c r="J472" s="9"/>
      <c r="K472" s="10"/>
    </row>
    <row r="473" spans="3:11" x14ac:dyDescent="0.2">
      <c r="C473" s="10"/>
      <c r="E473" s="29"/>
      <c r="F473" s="12"/>
      <c r="I473" s="9"/>
      <c r="J473" s="9"/>
      <c r="K473" s="10"/>
    </row>
    <row r="474" spans="3:11" x14ac:dyDescent="0.2">
      <c r="C474" s="10"/>
      <c r="E474" s="29"/>
      <c r="F474" s="12"/>
      <c r="I474" s="9"/>
      <c r="J474" s="9"/>
      <c r="K474" s="10"/>
    </row>
    <row r="475" spans="3:11" x14ac:dyDescent="0.2">
      <c r="C475" s="10"/>
      <c r="E475" s="29"/>
      <c r="F475" s="12"/>
      <c r="I475" s="9"/>
      <c r="J475" s="9"/>
      <c r="K475" s="10"/>
    </row>
    <row r="476" spans="3:11" x14ac:dyDescent="0.2">
      <c r="C476" s="10"/>
      <c r="E476" s="29"/>
      <c r="F476" s="12"/>
      <c r="I476" s="9"/>
      <c r="J476" s="9"/>
      <c r="K476" s="10"/>
    </row>
    <row r="477" spans="3:11" x14ac:dyDescent="0.2">
      <c r="C477" s="10"/>
      <c r="E477" s="29"/>
      <c r="F477" s="12"/>
      <c r="I477" s="9"/>
      <c r="J477" s="9"/>
      <c r="K477" s="10"/>
    </row>
    <row r="478" spans="3:11" x14ac:dyDescent="0.2">
      <c r="C478" s="10"/>
      <c r="E478" s="29"/>
      <c r="F478" s="12"/>
      <c r="I478" s="9"/>
      <c r="J478" s="9"/>
      <c r="K478" s="10"/>
    </row>
    <row r="479" spans="3:11" x14ac:dyDescent="0.2">
      <c r="C479" s="10"/>
      <c r="E479" s="29"/>
      <c r="F479" s="12"/>
      <c r="I479" s="9"/>
      <c r="J479" s="9"/>
      <c r="K479" s="10"/>
    </row>
    <row r="480" spans="3:11" x14ac:dyDescent="0.2">
      <c r="C480" s="10"/>
      <c r="E480" s="29"/>
      <c r="F480" s="12"/>
      <c r="I480" s="9"/>
      <c r="J480" s="9"/>
      <c r="K480" s="10"/>
    </row>
    <row r="481" spans="3:11" x14ac:dyDescent="0.2">
      <c r="C481" s="10"/>
      <c r="E481" s="29"/>
      <c r="F481" s="12"/>
      <c r="I481" s="9"/>
      <c r="J481" s="9"/>
      <c r="K481" s="10"/>
    </row>
    <row r="482" spans="3:11" x14ac:dyDescent="0.2">
      <c r="C482" s="10"/>
      <c r="E482" s="29"/>
      <c r="F482" s="12"/>
      <c r="I482" s="9"/>
      <c r="J482" s="9"/>
      <c r="K482" s="10"/>
    </row>
    <row r="483" spans="3:11" x14ac:dyDescent="0.2">
      <c r="C483" s="10"/>
      <c r="E483" s="29"/>
      <c r="F483" s="12"/>
      <c r="I483" s="9"/>
      <c r="J483" s="9"/>
      <c r="K483" s="10"/>
    </row>
    <row r="484" spans="3:11" x14ac:dyDescent="0.2">
      <c r="C484" s="10"/>
      <c r="E484" s="29"/>
      <c r="F484" s="12"/>
      <c r="I484" s="9"/>
      <c r="J484" s="9"/>
      <c r="K484" s="10"/>
    </row>
    <row r="485" spans="3:11" x14ac:dyDescent="0.2">
      <c r="C485" s="10"/>
      <c r="E485" s="29"/>
      <c r="F485" s="12"/>
      <c r="I485" s="9"/>
      <c r="J485" s="9"/>
      <c r="K485" s="10"/>
    </row>
    <row r="486" spans="3:11" x14ac:dyDescent="0.2">
      <c r="C486" s="10"/>
      <c r="E486" s="29"/>
      <c r="F486" s="12"/>
      <c r="I486" s="9"/>
      <c r="J486" s="9"/>
      <c r="K486" s="10"/>
    </row>
    <row r="487" spans="3:11" x14ac:dyDescent="0.2">
      <c r="C487" s="10"/>
      <c r="E487" s="29"/>
      <c r="F487" s="12"/>
      <c r="I487" s="9"/>
      <c r="J487" s="9"/>
      <c r="K487" s="10"/>
    </row>
    <row r="488" spans="3:11" x14ac:dyDescent="0.2">
      <c r="C488" s="10"/>
      <c r="E488" s="29"/>
      <c r="F488" s="12"/>
      <c r="I488" s="9"/>
      <c r="J488" s="9"/>
      <c r="K488" s="10"/>
    </row>
    <row r="489" spans="3:11" x14ac:dyDescent="0.2">
      <c r="C489" s="10"/>
      <c r="E489" s="29"/>
      <c r="F489" s="12"/>
      <c r="I489" s="9"/>
      <c r="J489" s="9"/>
      <c r="K489" s="10"/>
    </row>
    <row r="490" spans="3:11" x14ac:dyDescent="0.2">
      <c r="C490" s="10"/>
      <c r="E490" s="29"/>
      <c r="F490" s="12"/>
      <c r="I490" s="9"/>
      <c r="J490" s="9"/>
      <c r="K490" s="10"/>
    </row>
    <row r="491" spans="3:11" x14ac:dyDescent="0.2">
      <c r="C491" s="10"/>
      <c r="E491" s="29"/>
      <c r="F491" s="12"/>
      <c r="I491" s="9"/>
      <c r="J491" s="9"/>
      <c r="K491" s="10"/>
    </row>
    <row r="492" spans="3:11" x14ac:dyDescent="0.2">
      <c r="C492" s="10"/>
      <c r="E492" s="29"/>
      <c r="F492" s="12"/>
      <c r="I492" s="9"/>
      <c r="J492" s="9"/>
      <c r="K492" s="10"/>
    </row>
    <row r="493" spans="3:11" x14ac:dyDescent="0.2">
      <c r="C493" s="10"/>
      <c r="E493" s="29"/>
      <c r="F493" s="12"/>
      <c r="I493" s="9"/>
      <c r="J493" s="9"/>
      <c r="K493" s="10"/>
    </row>
    <row r="494" spans="3:11" x14ac:dyDescent="0.2">
      <c r="C494" s="10"/>
      <c r="E494" s="29"/>
      <c r="F494" s="12"/>
      <c r="I494" s="9"/>
      <c r="J494" s="9"/>
      <c r="K494" s="10"/>
    </row>
    <row r="495" spans="3:11" x14ac:dyDescent="0.2">
      <c r="C495" s="10"/>
      <c r="E495" s="29"/>
      <c r="F495" s="12"/>
      <c r="I495" s="9"/>
      <c r="J495" s="9"/>
      <c r="K495" s="10"/>
    </row>
    <row r="496" spans="3:11" x14ac:dyDescent="0.2">
      <c r="C496" s="10"/>
      <c r="E496" s="29"/>
      <c r="F496" s="12"/>
      <c r="I496" s="9"/>
      <c r="J496" s="9"/>
      <c r="K496" s="10"/>
    </row>
    <row r="497" spans="3:11" x14ac:dyDescent="0.2">
      <c r="C497" s="10"/>
      <c r="E497" s="29"/>
      <c r="F497" s="12"/>
      <c r="I497" s="9"/>
      <c r="J497" s="9"/>
      <c r="K497" s="10"/>
    </row>
    <row r="498" spans="3:11" x14ac:dyDescent="0.2">
      <c r="C498" s="10"/>
      <c r="E498" s="29"/>
      <c r="F498" s="12"/>
      <c r="I498" s="9"/>
      <c r="J498" s="9"/>
      <c r="K498" s="10"/>
    </row>
    <row r="499" spans="3:11" x14ac:dyDescent="0.2">
      <c r="C499" s="10"/>
      <c r="E499" s="29"/>
      <c r="F499" s="12"/>
      <c r="I499" s="9"/>
      <c r="J499" s="9"/>
      <c r="K499" s="10"/>
    </row>
    <row r="500" spans="3:11" x14ac:dyDescent="0.2">
      <c r="C500" s="10"/>
      <c r="E500" s="29"/>
      <c r="F500" s="12"/>
      <c r="I500" s="9"/>
      <c r="J500" s="9"/>
      <c r="K500" s="10"/>
    </row>
    <row r="501" spans="3:11" x14ac:dyDescent="0.2">
      <c r="C501" s="10"/>
      <c r="E501" s="29"/>
      <c r="F501" s="12"/>
      <c r="I501" s="9"/>
      <c r="J501" s="9"/>
      <c r="K501" s="10"/>
    </row>
    <row r="502" spans="3:11" x14ac:dyDescent="0.2">
      <c r="C502" s="10"/>
      <c r="E502" s="29"/>
      <c r="F502" s="12"/>
      <c r="I502" s="9"/>
      <c r="J502" s="9"/>
      <c r="K502" s="10"/>
    </row>
    <row r="503" spans="3:11" x14ac:dyDescent="0.2">
      <c r="C503" s="10"/>
      <c r="E503" s="29"/>
      <c r="F503" s="12"/>
      <c r="I503" s="9"/>
      <c r="J503" s="9"/>
      <c r="K503" s="10"/>
    </row>
    <row r="504" spans="3:11" x14ac:dyDescent="0.2">
      <c r="C504" s="10"/>
      <c r="E504" s="29"/>
      <c r="F504" s="12"/>
      <c r="I504" s="9"/>
      <c r="J504" s="9"/>
      <c r="K504" s="10"/>
    </row>
    <row r="505" spans="3:11" x14ac:dyDescent="0.2">
      <c r="C505" s="10"/>
      <c r="E505" s="29"/>
      <c r="F505" s="12"/>
      <c r="I505" s="9"/>
      <c r="J505" s="9"/>
      <c r="K505" s="10"/>
    </row>
    <row r="506" spans="3:11" x14ac:dyDescent="0.2">
      <c r="C506" s="10"/>
      <c r="E506" s="29"/>
      <c r="F506" s="12"/>
      <c r="I506" s="9"/>
      <c r="J506" s="9"/>
      <c r="K506" s="10"/>
    </row>
    <row r="507" spans="3:11" x14ac:dyDescent="0.2">
      <c r="C507" s="10"/>
      <c r="E507" s="29"/>
      <c r="F507" s="12"/>
      <c r="I507" s="9"/>
      <c r="J507" s="9"/>
      <c r="K507" s="10"/>
    </row>
    <row r="508" spans="3:11" x14ac:dyDescent="0.2">
      <c r="C508" s="10"/>
      <c r="E508" s="29"/>
      <c r="F508" s="12"/>
      <c r="I508" s="9"/>
      <c r="J508" s="9"/>
      <c r="K508" s="10"/>
    </row>
    <row r="509" spans="3:11" x14ac:dyDescent="0.2">
      <c r="C509" s="10"/>
      <c r="E509" s="29"/>
      <c r="F509" s="12"/>
      <c r="I509" s="9"/>
      <c r="J509" s="9"/>
      <c r="K509" s="10"/>
    </row>
    <row r="510" spans="3:11" x14ac:dyDescent="0.2">
      <c r="C510" s="10"/>
      <c r="E510" s="29"/>
      <c r="F510" s="12"/>
      <c r="I510" s="9"/>
      <c r="J510" s="9"/>
      <c r="K510" s="10"/>
    </row>
    <row r="511" spans="3:11" x14ac:dyDescent="0.2">
      <c r="C511" s="10"/>
      <c r="E511" s="29"/>
      <c r="F511" s="12"/>
      <c r="I511" s="9"/>
      <c r="J511" s="9"/>
      <c r="K511" s="10"/>
    </row>
    <row r="512" spans="3:11" x14ac:dyDescent="0.2">
      <c r="C512" s="10"/>
      <c r="E512" s="29"/>
      <c r="F512" s="12"/>
      <c r="I512" s="9"/>
      <c r="J512" s="9"/>
      <c r="K512" s="10"/>
    </row>
    <row r="513" spans="3:11" x14ac:dyDescent="0.2">
      <c r="C513" s="10"/>
      <c r="E513" s="29"/>
      <c r="F513" s="12"/>
      <c r="I513" s="9"/>
      <c r="J513" s="9"/>
      <c r="K513" s="10"/>
    </row>
    <row r="514" spans="3:11" x14ac:dyDescent="0.2">
      <c r="C514" s="10"/>
      <c r="E514" s="29"/>
      <c r="F514" s="12"/>
      <c r="I514" s="9"/>
      <c r="J514" s="9"/>
      <c r="K514" s="10"/>
    </row>
    <row r="515" spans="3:11" x14ac:dyDescent="0.2">
      <c r="C515" s="10"/>
      <c r="E515" s="29"/>
      <c r="F515" s="12"/>
      <c r="I515" s="9"/>
      <c r="J515" s="9"/>
      <c r="K515" s="10"/>
    </row>
    <row r="516" spans="3:11" x14ac:dyDescent="0.2">
      <c r="C516" s="10"/>
      <c r="E516" s="29"/>
      <c r="F516" s="12"/>
      <c r="I516" s="9"/>
      <c r="J516" s="9"/>
      <c r="K516" s="10"/>
    </row>
    <row r="517" spans="3:11" x14ac:dyDescent="0.2">
      <c r="C517" s="10"/>
      <c r="E517" s="29"/>
      <c r="F517" s="12"/>
      <c r="I517" s="9"/>
      <c r="J517" s="9"/>
      <c r="K517" s="10"/>
    </row>
    <row r="518" spans="3:11" x14ac:dyDescent="0.2">
      <c r="C518" s="10"/>
      <c r="E518" s="29"/>
      <c r="F518" s="12"/>
      <c r="I518" s="9"/>
      <c r="J518" s="9"/>
      <c r="K518" s="10"/>
    </row>
    <row r="519" spans="3:11" x14ac:dyDescent="0.2">
      <c r="C519" s="10"/>
      <c r="E519" s="29"/>
      <c r="F519" s="12"/>
      <c r="I519" s="9"/>
      <c r="J519" s="9"/>
      <c r="K519" s="10"/>
    </row>
    <row r="520" spans="3:11" x14ac:dyDescent="0.2">
      <c r="C520" s="10"/>
      <c r="E520" s="29"/>
      <c r="F520" s="12"/>
      <c r="I520" s="9"/>
      <c r="J520" s="9"/>
      <c r="K520" s="10"/>
    </row>
    <row r="521" spans="3:11" x14ac:dyDescent="0.2">
      <c r="C521" s="10"/>
      <c r="E521" s="29"/>
      <c r="F521" s="12"/>
      <c r="I521" s="9"/>
      <c r="J521" s="9"/>
      <c r="K521" s="10"/>
    </row>
    <row r="522" spans="3:11" x14ac:dyDescent="0.2">
      <c r="C522" s="10"/>
      <c r="E522" s="29"/>
      <c r="F522" s="12"/>
      <c r="I522" s="9"/>
      <c r="J522" s="9"/>
      <c r="K522" s="10"/>
    </row>
    <row r="523" spans="3:11" x14ac:dyDescent="0.2">
      <c r="C523" s="10"/>
      <c r="E523" s="29"/>
      <c r="F523" s="12"/>
      <c r="I523" s="9"/>
      <c r="J523" s="9"/>
      <c r="K523" s="10"/>
    </row>
    <row r="524" spans="3:11" x14ac:dyDescent="0.2">
      <c r="C524" s="10"/>
      <c r="E524" s="29"/>
      <c r="F524" s="12"/>
      <c r="I524" s="9"/>
      <c r="J524" s="9"/>
      <c r="K524" s="10"/>
    </row>
    <row r="525" spans="3:11" x14ac:dyDescent="0.2">
      <c r="C525" s="10"/>
      <c r="E525" s="29"/>
      <c r="F525" s="12"/>
      <c r="I525" s="9"/>
      <c r="J525" s="9"/>
      <c r="K525" s="10"/>
    </row>
    <row r="526" spans="3:11" x14ac:dyDescent="0.2">
      <c r="C526" s="10"/>
      <c r="E526" s="29"/>
      <c r="F526" s="12"/>
      <c r="I526" s="9"/>
      <c r="J526" s="9"/>
      <c r="K526" s="10"/>
    </row>
    <row r="527" spans="3:11" x14ac:dyDescent="0.2">
      <c r="C527" s="10"/>
      <c r="E527" s="29"/>
      <c r="F527" s="12"/>
      <c r="I527" s="9"/>
      <c r="J527" s="9"/>
      <c r="K527" s="10"/>
    </row>
    <row r="528" spans="3:11" x14ac:dyDescent="0.2">
      <c r="C528" s="10"/>
      <c r="E528" s="29"/>
      <c r="F528" s="12"/>
      <c r="I528" s="9"/>
      <c r="J528" s="9"/>
      <c r="K528" s="10"/>
    </row>
    <row r="529" spans="3:11" x14ac:dyDescent="0.2">
      <c r="C529" s="10"/>
      <c r="E529" s="29"/>
      <c r="F529" s="12"/>
      <c r="I529" s="9"/>
      <c r="J529" s="9"/>
      <c r="K529" s="10"/>
    </row>
    <row r="530" spans="3:11" x14ac:dyDescent="0.2">
      <c r="C530" s="10"/>
      <c r="E530" s="29"/>
      <c r="F530" s="12"/>
      <c r="I530" s="9"/>
      <c r="J530" s="9"/>
      <c r="K530" s="10"/>
    </row>
    <row r="531" spans="3:11" x14ac:dyDescent="0.2">
      <c r="C531" s="10"/>
      <c r="E531" s="29"/>
      <c r="F531" s="12"/>
      <c r="I531" s="9"/>
      <c r="J531" s="9"/>
      <c r="K531" s="10"/>
    </row>
    <row r="532" spans="3:11" x14ac:dyDescent="0.2">
      <c r="C532" s="10"/>
      <c r="E532" s="29"/>
      <c r="F532" s="12"/>
      <c r="I532" s="9"/>
      <c r="J532" s="9"/>
      <c r="K532" s="10"/>
    </row>
    <row r="533" spans="3:11" x14ac:dyDescent="0.2">
      <c r="C533" s="10"/>
      <c r="E533" s="29"/>
      <c r="F533" s="12"/>
      <c r="I533" s="9"/>
      <c r="J533" s="9"/>
      <c r="K533" s="10"/>
    </row>
    <row r="534" spans="3:11" x14ac:dyDescent="0.2">
      <c r="C534" s="10"/>
      <c r="E534" s="29"/>
      <c r="F534" s="12"/>
      <c r="I534" s="9"/>
      <c r="J534" s="9"/>
      <c r="K534" s="10"/>
    </row>
    <row r="535" spans="3:11" x14ac:dyDescent="0.2">
      <c r="C535" s="10"/>
      <c r="E535" s="29"/>
      <c r="F535" s="12"/>
      <c r="I535" s="9"/>
      <c r="J535" s="9"/>
      <c r="K535" s="10"/>
    </row>
    <row r="536" spans="3:11" x14ac:dyDescent="0.2">
      <c r="C536" s="10"/>
      <c r="E536" s="29"/>
      <c r="F536" s="12"/>
      <c r="I536" s="9"/>
      <c r="J536" s="9"/>
      <c r="K536" s="10"/>
    </row>
    <row r="537" spans="3:11" x14ac:dyDescent="0.2">
      <c r="C537" s="10"/>
      <c r="E537" s="29"/>
      <c r="F537" s="12"/>
      <c r="I537" s="9"/>
      <c r="J537" s="9"/>
      <c r="K537" s="10"/>
    </row>
    <row r="538" spans="3:11" x14ac:dyDescent="0.2">
      <c r="C538" s="10"/>
      <c r="E538" s="29"/>
      <c r="F538" s="12"/>
      <c r="I538" s="9"/>
      <c r="J538" s="9"/>
      <c r="K538" s="10"/>
    </row>
    <row r="539" spans="3:11" x14ac:dyDescent="0.2">
      <c r="C539" s="10"/>
      <c r="E539" s="29"/>
      <c r="F539" s="12"/>
      <c r="I539" s="9"/>
      <c r="J539" s="9"/>
      <c r="K539" s="10"/>
    </row>
    <row r="540" spans="3:11" x14ac:dyDescent="0.2">
      <c r="C540" s="10"/>
      <c r="E540" s="29"/>
      <c r="F540" s="12"/>
      <c r="I540" s="9"/>
      <c r="J540" s="9"/>
      <c r="K540" s="10"/>
    </row>
    <row r="541" spans="3:11" x14ac:dyDescent="0.2">
      <c r="C541" s="10"/>
      <c r="E541" s="29"/>
      <c r="F541" s="12"/>
      <c r="I541" s="9"/>
      <c r="J541" s="9"/>
      <c r="K541" s="10"/>
    </row>
    <row r="542" spans="3:11" x14ac:dyDescent="0.2">
      <c r="C542" s="10"/>
      <c r="E542" s="29"/>
      <c r="F542" s="12"/>
      <c r="I542" s="9"/>
      <c r="J542" s="9"/>
      <c r="K542" s="10"/>
    </row>
    <row r="543" spans="3:11" x14ac:dyDescent="0.2">
      <c r="C543" s="10"/>
      <c r="E543" s="29"/>
      <c r="F543" s="12"/>
      <c r="I543" s="9"/>
      <c r="J543" s="9"/>
      <c r="K543" s="10"/>
    </row>
    <row r="544" spans="3:11" x14ac:dyDescent="0.2">
      <c r="C544" s="10"/>
      <c r="E544" s="29"/>
      <c r="F544" s="12"/>
      <c r="I544" s="9"/>
      <c r="J544" s="9"/>
      <c r="K544" s="10"/>
    </row>
    <row r="545" spans="3:11" x14ac:dyDescent="0.2">
      <c r="C545" s="10"/>
      <c r="E545" s="29"/>
      <c r="F545" s="12"/>
      <c r="I545" s="9"/>
      <c r="J545" s="9"/>
      <c r="K545" s="10"/>
    </row>
    <row r="546" spans="3:11" x14ac:dyDescent="0.2">
      <c r="C546" s="10"/>
      <c r="E546" s="29"/>
      <c r="F546" s="12"/>
      <c r="I546" s="9"/>
      <c r="J546" s="9"/>
      <c r="K546" s="10"/>
    </row>
    <row r="547" spans="3:11" x14ac:dyDescent="0.2">
      <c r="C547" s="10"/>
      <c r="E547" s="29"/>
      <c r="F547" s="12"/>
      <c r="I547" s="9"/>
      <c r="J547" s="9"/>
      <c r="K547" s="10"/>
    </row>
    <row r="548" spans="3:11" x14ac:dyDescent="0.2">
      <c r="C548" s="10"/>
      <c r="E548" s="29"/>
      <c r="F548" s="12"/>
      <c r="I548" s="9"/>
      <c r="J548" s="9"/>
      <c r="K548" s="10"/>
    </row>
    <row r="549" spans="3:11" x14ac:dyDescent="0.2">
      <c r="C549" s="10"/>
      <c r="E549" s="29"/>
      <c r="F549" s="12"/>
      <c r="I549" s="9"/>
      <c r="J549" s="9"/>
      <c r="K549" s="10"/>
    </row>
    <row r="550" spans="3:11" x14ac:dyDescent="0.2">
      <c r="C550" s="10"/>
      <c r="E550" s="29"/>
      <c r="F550" s="12"/>
      <c r="I550" s="9"/>
      <c r="J550" s="9"/>
      <c r="K550" s="10"/>
    </row>
    <row r="551" spans="3:11" x14ac:dyDescent="0.2">
      <c r="C551" s="10"/>
      <c r="E551" s="29"/>
      <c r="F551" s="12"/>
      <c r="I551" s="9"/>
      <c r="J551" s="9"/>
      <c r="K551" s="10"/>
    </row>
    <row r="552" spans="3:11" x14ac:dyDescent="0.2">
      <c r="C552" s="10"/>
      <c r="E552" s="29"/>
      <c r="F552" s="12"/>
      <c r="I552" s="9"/>
      <c r="J552" s="9"/>
      <c r="K552" s="10"/>
    </row>
    <row r="553" spans="3:11" x14ac:dyDescent="0.2">
      <c r="C553" s="10"/>
      <c r="E553" s="29"/>
      <c r="F553" s="12"/>
      <c r="I553" s="9"/>
      <c r="J553" s="9"/>
      <c r="K553" s="10"/>
    </row>
    <row r="554" spans="3:11" x14ac:dyDescent="0.2">
      <c r="C554" s="10"/>
      <c r="E554" s="29"/>
      <c r="F554" s="12"/>
      <c r="I554" s="9"/>
      <c r="J554" s="9"/>
      <c r="K554" s="10"/>
    </row>
    <row r="555" spans="3:11" x14ac:dyDescent="0.2">
      <c r="C555" s="10"/>
      <c r="E555" s="29"/>
      <c r="F555" s="12"/>
      <c r="I555" s="9"/>
      <c r="J555" s="9"/>
      <c r="K555" s="10"/>
    </row>
    <row r="556" spans="3:11" x14ac:dyDescent="0.2">
      <c r="C556" s="10"/>
      <c r="E556" s="29"/>
      <c r="F556" s="12"/>
      <c r="I556" s="9"/>
      <c r="J556" s="9"/>
      <c r="K556" s="10"/>
    </row>
    <row r="557" spans="3:11" x14ac:dyDescent="0.2">
      <c r="C557" s="10"/>
      <c r="E557" s="29"/>
      <c r="F557" s="12"/>
      <c r="I557" s="9"/>
      <c r="J557" s="9"/>
      <c r="K557" s="10"/>
    </row>
    <row r="558" spans="3:11" x14ac:dyDescent="0.2">
      <c r="C558" s="10"/>
      <c r="E558" s="29"/>
      <c r="F558" s="12"/>
      <c r="I558" s="9"/>
      <c r="J558" s="9"/>
      <c r="K558" s="10"/>
    </row>
    <row r="559" spans="3:11" x14ac:dyDescent="0.2">
      <c r="C559" s="10"/>
      <c r="E559" s="29"/>
      <c r="F559" s="12"/>
      <c r="I559" s="9"/>
      <c r="J559" s="9"/>
      <c r="K559" s="10"/>
    </row>
    <row r="560" spans="3:11" x14ac:dyDescent="0.2">
      <c r="C560" s="10"/>
      <c r="E560" s="29"/>
      <c r="F560" s="12"/>
      <c r="I560" s="9"/>
      <c r="J560" s="9"/>
      <c r="K560" s="10"/>
    </row>
    <row r="561" spans="3:11" x14ac:dyDescent="0.2">
      <c r="C561" s="10"/>
      <c r="E561" s="29"/>
      <c r="F561" s="12"/>
      <c r="I561" s="9"/>
      <c r="J561" s="9"/>
      <c r="K561" s="10"/>
    </row>
    <row r="562" spans="3:11" x14ac:dyDescent="0.2">
      <c r="C562" s="10"/>
      <c r="E562" s="29"/>
      <c r="F562" s="12"/>
      <c r="I562" s="9"/>
      <c r="J562" s="9"/>
      <c r="K562" s="10"/>
    </row>
    <row r="563" spans="3:11" x14ac:dyDescent="0.2">
      <c r="C563" s="10"/>
      <c r="E563" s="29"/>
      <c r="F563" s="12"/>
      <c r="I563" s="9"/>
      <c r="J563" s="9"/>
      <c r="K563" s="10"/>
    </row>
    <row r="564" spans="3:11" x14ac:dyDescent="0.2">
      <c r="C564" s="10"/>
      <c r="E564" s="29"/>
      <c r="F564" s="12"/>
      <c r="I564" s="9"/>
      <c r="J564" s="9"/>
      <c r="K564" s="10"/>
    </row>
    <row r="565" spans="3:11" x14ac:dyDescent="0.2">
      <c r="C565" s="10"/>
      <c r="E565" s="29"/>
      <c r="F565" s="12"/>
      <c r="I565" s="9"/>
      <c r="J565" s="9"/>
      <c r="K565" s="10"/>
    </row>
    <row r="566" spans="3:11" x14ac:dyDescent="0.2">
      <c r="C566" s="10"/>
      <c r="E566" s="29"/>
      <c r="F566" s="12"/>
      <c r="I566" s="9"/>
      <c r="J566" s="9"/>
      <c r="K566" s="10"/>
    </row>
    <row r="567" spans="3:11" x14ac:dyDescent="0.2">
      <c r="C567" s="10"/>
      <c r="E567" s="29"/>
      <c r="F567" s="12"/>
      <c r="I567" s="9"/>
      <c r="J567" s="9"/>
      <c r="K567" s="10"/>
    </row>
    <row r="568" spans="3:11" x14ac:dyDescent="0.2">
      <c r="C568" s="10"/>
      <c r="E568" s="29"/>
      <c r="F568" s="12"/>
      <c r="I568" s="9"/>
      <c r="J568" s="9"/>
      <c r="K568" s="10"/>
    </row>
    <row r="569" spans="3:11" x14ac:dyDescent="0.2">
      <c r="C569" s="10"/>
      <c r="E569" s="29"/>
      <c r="F569" s="12"/>
      <c r="I569" s="9"/>
      <c r="J569" s="9"/>
      <c r="K569" s="10"/>
    </row>
    <row r="570" spans="3:11" x14ac:dyDescent="0.2">
      <c r="C570" s="10"/>
      <c r="E570" s="29"/>
      <c r="F570" s="12"/>
      <c r="I570" s="9"/>
      <c r="J570" s="9"/>
      <c r="K570" s="10"/>
    </row>
    <row r="571" spans="3:11" x14ac:dyDescent="0.2">
      <c r="C571" s="10"/>
      <c r="E571" s="29"/>
      <c r="F571" s="12"/>
      <c r="I571" s="9"/>
      <c r="J571" s="9"/>
      <c r="K571" s="10"/>
    </row>
    <row r="572" spans="3:11" x14ac:dyDescent="0.2">
      <c r="C572" s="10"/>
      <c r="E572" s="29"/>
      <c r="F572" s="12"/>
      <c r="I572" s="9"/>
      <c r="J572" s="9"/>
      <c r="K572" s="10"/>
    </row>
    <row r="573" spans="3:11" x14ac:dyDescent="0.2">
      <c r="C573" s="10"/>
      <c r="E573" s="29"/>
      <c r="F573" s="12"/>
      <c r="I573" s="9"/>
      <c r="J573" s="9"/>
      <c r="K573" s="10"/>
    </row>
    <row r="574" spans="3:11" x14ac:dyDescent="0.2">
      <c r="C574" s="10"/>
      <c r="E574" s="29"/>
      <c r="F574" s="12"/>
      <c r="I574" s="9"/>
      <c r="J574" s="9"/>
      <c r="K574" s="10"/>
    </row>
    <row r="575" spans="3:11" x14ac:dyDescent="0.2">
      <c r="C575" s="10"/>
      <c r="E575" s="29"/>
      <c r="F575" s="12"/>
      <c r="I575" s="9"/>
      <c r="J575" s="9"/>
      <c r="K575" s="10"/>
    </row>
    <row r="576" spans="3:11" x14ac:dyDescent="0.2">
      <c r="C576" s="10"/>
      <c r="E576" s="29"/>
      <c r="F576" s="12"/>
      <c r="I576" s="9"/>
      <c r="J576" s="9"/>
      <c r="K576" s="10"/>
    </row>
    <row r="577" spans="3:11" x14ac:dyDescent="0.2">
      <c r="C577" s="10"/>
      <c r="E577" s="29"/>
      <c r="F577" s="12"/>
      <c r="I577" s="9"/>
      <c r="J577" s="9"/>
      <c r="K577" s="10"/>
    </row>
    <row r="578" spans="3:11" x14ac:dyDescent="0.2">
      <c r="C578" s="10"/>
      <c r="E578" s="29"/>
      <c r="F578" s="12"/>
      <c r="I578" s="9"/>
      <c r="J578" s="9"/>
      <c r="K578" s="10"/>
    </row>
    <row r="579" spans="3:11" x14ac:dyDescent="0.2">
      <c r="C579" s="10"/>
      <c r="E579" s="29"/>
      <c r="F579" s="12"/>
      <c r="I579" s="9"/>
      <c r="J579" s="9"/>
      <c r="K579" s="10"/>
    </row>
    <row r="580" spans="3:11" x14ac:dyDescent="0.2">
      <c r="C580" s="10"/>
      <c r="E580" s="29"/>
      <c r="F580" s="12"/>
      <c r="I580" s="9"/>
      <c r="J580" s="9"/>
      <c r="K580" s="10"/>
    </row>
    <row r="581" spans="3:11" x14ac:dyDescent="0.2">
      <c r="C581" s="10"/>
      <c r="E581" s="29"/>
      <c r="F581" s="12"/>
      <c r="I581" s="9"/>
      <c r="J581" s="9"/>
      <c r="K581" s="10"/>
    </row>
    <row r="582" spans="3:11" x14ac:dyDescent="0.2">
      <c r="C582" s="10"/>
      <c r="E582" s="29"/>
      <c r="F582" s="12"/>
      <c r="I582" s="9"/>
      <c r="J582" s="9"/>
      <c r="K582" s="10"/>
    </row>
    <row r="583" spans="3:11" x14ac:dyDescent="0.2">
      <c r="C583" s="10"/>
      <c r="E583" s="29"/>
      <c r="F583" s="12"/>
      <c r="I583" s="9"/>
      <c r="J583" s="9"/>
      <c r="K583" s="10"/>
    </row>
    <row r="584" spans="3:11" x14ac:dyDescent="0.2">
      <c r="C584" s="10"/>
      <c r="E584" s="29"/>
      <c r="F584" s="12"/>
      <c r="I584" s="9"/>
      <c r="J584" s="9"/>
      <c r="K584" s="10"/>
    </row>
    <row r="585" spans="3:11" x14ac:dyDescent="0.2">
      <c r="C585" s="10"/>
      <c r="E585" s="29"/>
      <c r="F585" s="12"/>
      <c r="I585" s="9"/>
      <c r="J585" s="9"/>
      <c r="K585" s="10"/>
    </row>
    <row r="586" spans="3:11" x14ac:dyDescent="0.2">
      <c r="C586" s="10"/>
      <c r="E586" s="29"/>
      <c r="F586" s="12"/>
      <c r="I586" s="9"/>
      <c r="J586" s="9"/>
      <c r="K586" s="10"/>
    </row>
    <row r="587" spans="3:11" x14ac:dyDescent="0.2">
      <c r="C587" s="10"/>
      <c r="E587" s="29"/>
      <c r="F587" s="12"/>
      <c r="I587" s="9"/>
      <c r="J587" s="9"/>
      <c r="K587" s="10"/>
    </row>
    <row r="588" spans="3:11" x14ac:dyDescent="0.2">
      <c r="C588" s="10"/>
      <c r="E588" s="29"/>
      <c r="F588" s="12"/>
      <c r="I588" s="9"/>
      <c r="J588" s="9"/>
      <c r="K588" s="10"/>
    </row>
    <row r="589" spans="3:11" x14ac:dyDescent="0.2">
      <c r="C589" s="10"/>
      <c r="E589" s="29"/>
      <c r="F589" s="12"/>
      <c r="I589" s="9"/>
      <c r="J589" s="9"/>
      <c r="K589" s="10"/>
    </row>
    <row r="590" spans="3:11" x14ac:dyDescent="0.2">
      <c r="C590" s="10"/>
      <c r="E590" s="29"/>
      <c r="F590" s="12"/>
      <c r="I590" s="9"/>
      <c r="J590" s="9"/>
      <c r="K590" s="10"/>
    </row>
    <row r="591" spans="3:11" x14ac:dyDescent="0.2">
      <c r="C591" s="10"/>
      <c r="E591" s="29"/>
      <c r="F591" s="12"/>
      <c r="I591" s="9"/>
      <c r="J591" s="9"/>
      <c r="K591" s="10"/>
    </row>
    <row r="592" spans="3:11" x14ac:dyDescent="0.2">
      <c r="C592" s="10"/>
      <c r="E592" s="29"/>
      <c r="F592" s="12"/>
      <c r="I592" s="9"/>
      <c r="J592" s="9"/>
      <c r="K592" s="10"/>
    </row>
    <row r="593" spans="3:11" x14ac:dyDescent="0.2">
      <c r="C593" s="10"/>
      <c r="E593" s="29"/>
      <c r="F593" s="12"/>
      <c r="I593" s="9"/>
      <c r="J593" s="9"/>
      <c r="K593" s="10"/>
    </row>
    <row r="594" spans="3:11" x14ac:dyDescent="0.2">
      <c r="C594" s="10"/>
      <c r="E594" s="29"/>
      <c r="F594" s="12"/>
      <c r="I594" s="9"/>
      <c r="J594" s="9"/>
      <c r="K594" s="10"/>
    </row>
    <row r="595" spans="3:11" x14ac:dyDescent="0.2">
      <c r="C595" s="10"/>
      <c r="E595" s="29"/>
      <c r="F595" s="12"/>
      <c r="I595" s="9"/>
      <c r="J595" s="9"/>
      <c r="K595" s="10"/>
    </row>
    <row r="596" spans="3:11" x14ac:dyDescent="0.2">
      <c r="C596" s="10"/>
      <c r="E596" s="29"/>
      <c r="F596" s="12"/>
      <c r="I596" s="9"/>
      <c r="J596" s="9"/>
      <c r="K596" s="10"/>
    </row>
    <row r="597" spans="3:11" x14ac:dyDescent="0.2">
      <c r="C597" s="10"/>
      <c r="E597" s="29"/>
      <c r="F597" s="12"/>
      <c r="I597" s="9"/>
      <c r="J597" s="9"/>
      <c r="K597" s="10"/>
    </row>
    <row r="598" spans="3:11" x14ac:dyDescent="0.2">
      <c r="C598" s="10"/>
      <c r="E598" s="29"/>
      <c r="F598" s="12"/>
      <c r="I598" s="9"/>
      <c r="J598" s="9"/>
      <c r="K598" s="10"/>
    </row>
    <row r="599" spans="3:11" x14ac:dyDescent="0.2">
      <c r="C599" s="10"/>
      <c r="E599" s="29"/>
      <c r="F599" s="12"/>
      <c r="I599" s="9"/>
      <c r="J599" s="9"/>
      <c r="K599" s="10"/>
    </row>
    <row r="600" spans="3:11" x14ac:dyDescent="0.2">
      <c r="C600" s="10"/>
      <c r="E600" s="29"/>
      <c r="F600" s="12"/>
      <c r="I600" s="9"/>
      <c r="J600" s="9"/>
      <c r="K600" s="10"/>
    </row>
    <row r="601" spans="3:11" x14ac:dyDescent="0.2">
      <c r="C601" s="10"/>
      <c r="E601" s="29"/>
      <c r="F601" s="12"/>
      <c r="I601" s="9"/>
      <c r="J601" s="9"/>
      <c r="K601" s="10"/>
    </row>
    <row r="602" spans="3:11" x14ac:dyDescent="0.2">
      <c r="C602" s="10"/>
      <c r="E602" s="29"/>
      <c r="F602" s="12"/>
      <c r="I602" s="9"/>
      <c r="J602" s="9"/>
      <c r="K602" s="10"/>
    </row>
    <row r="603" spans="3:11" x14ac:dyDescent="0.2">
      <c r="C603" s="10"/>
      <c r="E603" s="29"/>
      <c r="F603" s="12"/>
      <c r="I603" s="9"/>
      <c r="J603" s="9"/>
      <c r="K603" s="10"/>
    </row>
    <row r="604" spans="3:11" x14ac:dyDescent="0.2">
      <c r="C604" s="10"/>
      <c r="E604" s="29"/>
      <c r="F604" s="12"/>
      <c r="I604" s="9"/>
      <c r="J604" s="9"/>
      <c r="K604" s="10"/>
    </row>
    <row r="605" spans="3:11" x14ac:dyDescent="0.2">
      <c r="C605" s="10"/>
      <c r="E605" s="29"/>
      <c r="F605" s="12"/>
      <c r="I605" s="9"/>
      <c r="J605" s="9"/>
      <c r="K605" s="10"/>
    </row>
    <row r="606" spans="3:11" x14ac:dyDescent="0.2">
      <c r="C606" s="10"/>
      <c r="E606" s="29"/>
      <c r="F606" s="12"/>
      <c r="I606" s="9"/>
      <c r="J606" s="9"/>
      <c r="K606" s="10"/>
    </row>
    <row r="607" spans="3:11" x14ac:dyDescent="0.2">
      <c r="C607" s="10"/>
      <c r="E607" s="29"/>
      <c r="F607" s="12"/>
      <c r="I607" s="9"/>
      <c r="J607" s="9"/>
      <c r="K607" s="10"/>
    </row>
    <row r="608" spans="3:11" x14ac:dyDescent="0.2">
      <c r="C608" s="10"/>
      <c r="E608" s="29"/>
      <c r="F608" s="12"/>
      <c r="I608" s="9"/>
      <c r="J608" s="9"/>
      <c r="K608" s="10"/>
    </row>
    <row r="609" spans="3:11" x14ac:dyDescent="0.2">
      <c r="C609" s="10"/>
      <c r="E609" s="29"/>
      <c r="F609" s="12"/>
      <c r="I609" s="9"/>
      <c r="J609" s="9"/>
      <c r="K609" s="10"/>
    </row>
    <row r="610" spans="3:11" x14ac:dyDescent="0.2">
      <c r="C610" s="10"/>
      <c r="E610" s="29"/>
      <c r="F610" s="12"/>
      <c r="I610" s="9"/>
      <c r="J610" s="9"/>
      <c r="K610" s="10"/>
    </row>
    <row r="611" spans="3:11" x14ac:dyDescent="0.2">
      <c r="C611" s="10"/>
      <c r="E611" s="29"/>
      <c r="F611" s="12"/>
      <c r="I611" s="9"/>
      <c r="J611" s="9"/>
      <c r="K611" s="10"/>
    </row>
    <row r="612" spans="3:11" x14ac:dyDescent="0.2">
      <c r="C612" s="10"/>
      <c r="E612" s="29"/>
      <c r="F612" s="12"/>
      <c r="I612" s="9"/>
      <c r="J612" s="9"/>
      <c r="K612" s="10"/>
    </row>
    <row r="613" spans="3:11" x14ac:dyDescent="0.2">
      <c r="C613" s="10"/>
      <c r="E613" s="29"/>
      <c r="F613" s="12"/>
      <c r="I613" s="9"/>
      <c r="J613" s="9"/>
      <c r="K613" s="10"/>
    </row>
    <row r="614" spans="3:11" x14ac:dyDescent="0.2">
      <c r="C614" s="10"/>
      <c r="E614" s="29"/>
      <c r="F614" s="12"/>
      <c r="I614" s="9"/>
      <c r="J614" s="9"/>
      <c r="K614" s="10"/>
    </row>
    <row r="615" spans="3:11" x14ac:dyDescent="0.2">
      <c r="C615" s="10"/>
      <c r="E615" s="29"/>
      <c r="F615" s="12"/>
      <c r="I615" s="9"/>
      <c r="J615" s="9"/>
      <c r="K615" s="10"/>
    </row>
    <row r="616" spans="3:11" x14ac:dyDescent="0.2">
      <c r="C616" s="10"/>
      <c r="E616" s="29"/>
      <c r="F616" s="12"/>
      <c r="I616" s="9"/>
      <c r="J616" s="9"/>
      <c r="K616" s="10"/>
    </row>
    <row r="617" spans="3:11" x14ac:dyDescent="0.2">
      <c r="C617" s="10"/>
      <c r="E617" s="29"/>
      <c r="F617" s="12"/>
      <c r="I617" s="9"/>
      <c r="J617" s="9"/>
      <c r="K617" s="10"/>
    </row>
    <row r="618" spans="3:11" x14ac:dyDescent="0.2">
      <c r="C618" s="10"/>
      <c r="E618" s="29"/>
      <c r="F618" s="12"/>
      <c r="I618" s="9"/>
      <c r="J618" s="9"/>
      <c r="K618" s="10"/>
    </row>
    <row r="619" spans="3:11" x14ac:dyDescent="0.2">
      <c r="C619" s="10"/>
      <c r="E619" s="29"/>
      <c r="F619" s="12"/>
      <c r="I619" s="9"/>
      <c r="J619" s="9"/>
      <c r="K619" s="10"/>
    </row>
    <row r="620" spans="3:11" x14ac:dyDescent="0.2">
      <c r="C620" s="10"/>
      <c r="E620" s="29"/>
      <c r="F620" s="12"/>
      <c r="I620" s="9"/>
      <c r="J620" s="9"/>
      <c r="K620" s="10"/>
    </row>
    <row r="621" spans="3:11" x14ac:dyDescent="0.2">
      <c r="C621" s="10"/>
      <c r="E621" s="29"/>
      <c r="F621" s="12"/>
      <c r="I621" s="9"/>
      <c r="J621" s="9"/>
      <c r="K621" s="10"/>
    </row>
    <row r="622" spans="3:11" x14ac:dyDescent="0.2">
      <c r="C622" s="10"/>
      <c r="E622" s="29"/>
      <c r="F622" s="12"/>
      <c r="I622" s="9"/>
      <c r="J622" s="9"/>
      <c r="K622" s="10"/>
    </row>
    <row r="623" spans="3:11" x14ac:dyDescent="0.2">
      <c r="C623" s="10"/>
      <c r="E623" s="29"/>
      <c r="F623" s="12"/>
      <c r="I623" s="9"/>
      <c r="J623" s="9"/>
      <c r="K623" s="10"/>
    </row>
    <row r="624" spans="3:11" x14ac:dyDescent="0.2">
      <c r="C624" s="10"/>
      <c r="E624" s="29"/>
      <c r="F624" s="12"/>
      <c r="I624" s="9"/>
      <c r="J624" s="9"/>
      <c r="K624" s="10"/>
    </row>
    <row r="625" spans="3:11" x14ac:dyDescent="0.2">
      <c r="C625" s="10"/>
      <c r="E625" s="29"/>
      <c r="F625" s="12"/>
      <c r="I625" s="9"/>
      <c r="J625" s="9"/>
      <c r="K625" s="10"/>
    </row>
    <row r="626" spans="3:11" x14ac:dyDescent="0.2">
      <c r="C626" s="10"/>
      <c r="E626" s="29"/>
      <c r="F626" s="12"/>
      <c r="I626" s="9"/>
      <c r="J626" s="9"/>
      <c r="K626" s="10"/>
    </row>
    <row r="627" spans="3:11" x14ac:dyDescent="0.2">
      <c r="C627" s="10"/>
      <c r="E627" s="29"/>
      <c r="F627" s="12"/>
      <c r="I627" s="9"/>
      <c r="J627" s="9"/>
      <c r="K627" s="10"/>
    </row>
    <row r="628" spans="3:11" x14ac:dyDescent="0.2">
      <c r="C628" s="10"/>
      <c r="E628" s="29"/>
      <c r="F628" s="12"/>
      <c r="I628" s="9"/>
      <c r="J628" s="9"/>
      <c r="K628" s="10"/>
    </row>
    <row r="629" spans="3:11" x14ac:dyDescent="0.2">
      <c r="C629" s="10"/>
      <c r="E629" s="29"/>
      <c r="F629" s="12"/>
      <c r="I629" s="9"/>
      <c r="J629" s="9"/>
      <c r="K629" s="10"/>
    </row>
    <row r="630" spans="3:11" x14ac:dyDescent="0.2">
      <c r="C630" s="10"/>
      <c r="E630" s="29"/>
      <c r="F630" s="12"/>
      <c r="I630" s="9"/>
      <c r="J630" s="9"/>
      <c r="K630" s="10"/>
    </row>
    <row r="631" spans="3:11" x14ac:dyDescent="0.2">
      <c r="C631" s="10"/>
      <c r="E631" s="29"/>
      <c r="F631" s="12"/>
      <c r="I631" s="9"/>
      <c r="J631" s="9"/>
      <c r="K631" s="10"/>
    </row>
    <row r="632" spans="3:11" x14ac:dyDescent="0.2">
      <c r="C632" s="10"/>
      <c r="E632" s="29"/>
      <c r="F632" s="12"/>
      <c r="I632" s="9"/>
      <c r="J632" s="9"/>
      <c r="K632" s="10"/>
    </row>
    <row r="633" spans="3:11" x14ac:dyDescent="0.2">
      <c r="C633" s="10"/>
      <c r="E633" s="29"/>
      <c r="F633" s="12"/>
      <c r="I633" s="9"/>
      <c r="J633" s="9"/>
      <c r="K633" s="10"/>
    </row>
    <row r="634" spans="3:11" x14ac:dyDescent="0.2">
      <c r="C634" s="10"/>
      <c r="E634" s="29"/>
      <c r="F634" s="12"/>
      <c r="I634" s="9"/>
      <c r="J634" s="9"/>
      <c r="K634" s="10"/>
    </row>
    <row r="635" spans="3:11" x14ac:dyDescent="0.2">
      <c r="C635" s="10"/>
      <c r="E635" s="29"/>
      <c r="F635" s="12"/>
      <c r="I635" s="9"/>
      <c r="J635" s="9"/>
      <c r="K635" s="10"/>
    </row>
    <row r="636" spans="3:11" x14ac:dyDescent="0.2">
      <c r="C636" s="10"/>
      <c r="E636" s="29"/>
      <c r="F636" s="12"/>
      <c r="I636" s="9"/>
      <c r="J636" s="9"/>
      <c r="K636" s="10"/>
    </row>
    <row r="637" spans="3:11" x14ac:dyDescent="0.2">
      <c r="C637" s="10"/>
      <c r="E637" s="29"/>
      <c r="F637" s="12"/>
      <c r="I637" s="9"/>
      <c r="J637" s="9"/>
      <c r="K637" s="10"/>
    </row>
    <row r="638" spans="3:11" x14ac:dyDescent="0.2">
      <c r="C638" s="10"/>
      <c r="E638" s="29"/>
      <c r="F638" s="12"/>
      <c r="I638" s="9"/>
      <c r="J638" s="9"/>
      <c r="K638" s="10"/>
    </row>
    <row r="639" spans="3:11" x14ac:dyDescent="0.2">
      <c r="C639" s="10"/>
      <c r="E639" s="29"/>
      <c r="F639" s="12"/>
      <c r="I639" s="9"/>
      <c r="J639" s="9"/>
      <c r="K639" s="10"/>
    </row>
    <row r="640" spans="3:11" x14ac:dyDescent="0.2">
      <c r="C640" s="10"/>
      <c r="E640" s="29"/>
      <c r="F640" s="12"/>
      <c r="I640" s="9"/>
      <c r="J640" s="9"/>
      <c r="K640" s="10"/>
    </row>
    <row r="641" spans="3:11" x14ac:dyDescent="0.2">
      <c r="C641" s="10"/>
      <c r="E641" s="29"/>
      <c r="F641" s="12"/>
      <c r="I641" s="9"/>
      <c r="J641" s="9"/>
      <c r="K641" s="10"/>
    </row>
    <row r="642" spans="3:11" x14ac:dyDescent="0.2">
      <c r="C642" s="10"/>
      <c r="E642" s="29"/>
      <c r="F642" s="12"/>
      <c r="I642" s="9"/>
      <c r="J642" s="9"/>
      <c r="K642" s="10"/>
    </row>
    <row r="643" spans="3:11" x14ac:dyDescent="0.2">
      <c r="C643" s="10"/>
      <c r="E643" s="29"/>
      <c r="F643" s="12"/>
      <c r="I643" s="9"/>
      <c r="J643" s="9"/>
      <c r="K643" s="10"/>
    </row>
    <row r="644" spans="3:11" x14ac:dyDescent="0.2">
      <c r="C644" s="10"/>
      <c r="E644" s="29"/>
      <c r="F644" s="12"/>
      <c r="I644" s="9"/>
      <c r="J644" s="9"/>
      <c r="K644" s="10"/>
    </row>
    <row r="645" spans="3:11" x14ac:dyDescent="0.2">
      <c r="C645" s="10"/>
      <c r="E645" s="29"/>
      <c r="F645" s="12"/>
      <c r="I645" s="9"/>
      <c r="J645" s="9"/>
      <c r="K645" s="10"/>
    </row>
    <row r="646" spans="3:11" x14ac:dyDescent="0.2">
      <c r="C646" s="10"/>
      <c r="E646" s="29"/>
      <c r="F646" s="12"/>
      <c r="I646" s="9"/>
      <c r="J646" s="9"/>
      <c r="K646" s="10"/>
    </row>
    <row r="647" spans="3:11" x14ac:dyDescent="0.2">
      <c r="C647" s="10"/>
      <c r="E647" s="29"/>
      <c r="F647" s="12"/>
      <c r="I647" s="9"/>
      <c r="J647" s="9"/>
      <c r="K647" s="10"/>
    </row>
    <row r="648" spans="3:11" x14ac:dyDescent="0.2">
      <c r="C648" s="10"/>
      <c r="E648" s="29"/>
      <c r="F648" s="12"/>
      <c r="I648" s="9"/>
      <c r="J648" s="9"/>
      <c r="K648" s="10"/>
    </row>
    <row r="649" spans="3:11" x14ac:dyDescent="0.2">
      <c r="C649" s="10"/>
      <c r="E649" s="29"/>
      <c r="F649" s="12"/>
      <c r="I649" s="9"/>
      <c r="J649" s="9"/>
      <c r="K649" s="10"/>
    </row>
    <row r="650" spans="3:11" x14ac:dyDescent="0.2">
      <c r="C650" s="10"/>
      <c r="E650" s="29"/>
      <c r="F650" s="12"/>
      <c r="I650" s="9"/>
      <c r="J650" s="9"/>
      <c r="K650" s="10"/>
    </row>
    <row r="651" spans="3:11" x14ac:dyDescent="0.2">
      <c r="C651" s="10"/>
      <c r="E651" s="29"/>
      <c r="F651" s="12"/>
      <c r="I651" s="9"/>
      <c r="J651" s="9"/>
      <c r="K651" s="10"/>
    </row>
    <row r="652" spans="3:11" x14ac:dyDescent="0.2">
      <c r="C652" s="10"/>
      <c r="E652" s="29"/>
      <c r="F652" s="12"/>
      <c r="I652" s="9"/>
      <c r="J652" s="9"/>
      <c r="K652" s="10"/>
    </row>
    <row r="653" spans="3:11" x14ac:dyDescent="0.2">
      <c r="C653" s="10"/>
      <c r="E653" s="29"/>
      <c r="F653" s="12"/>
      <c r="I653" s="9"/>
      <c r="J653" s="9"/>
      <c r="K653" s="10"/>
    </row>
    <row r="654" spans="3:11" x14ac:dyDescent="0.2">
      <c r="C654" s="10"/>
      <c r="E654" s="29"/>
      <c r="F654" s="12"/>
      <c r="I654" s="9"/>
      <c r="J654" s="9"/>
      <c r="K654" s="10"/>
    </row>
    <row r="655" spans="3:11" x14ac:dyDescent="0.2">
      <c r="C655" s="10"/>
      <c r="E655" s="29"/>
      <c r="F655" s="12"/>
      <c r="I655" s="9"/>
      <c r="J655" s="9"/>
      <c r="K655" s="10"/>
    </row>
    <row r="656" spans="3:11" x14ac:dyDescent="0.2">
      <c r="C656" s="10"/>
      <c r="E656" s="29"/>
      <c r="F656" s="12"/>
      <c r="I656" s="9"/>
      <c r="J656" s="9"/>
      <c r="K656" s="10"/>
    </row>
    <row r="657" spans="3:11" x14ac:dyDescent="0.2">
      <c r="C657" s="10"/>
      <c r="E657" s="29"/>
      <c r="F657" s="12"/>
      <c r="I657" s="9"/>
      <c r="J657" s="9"/>
      <c r="K657" s="10"/>
    </row>
    <row r="658" spans="3:11" x14ac:dyDescent="0.2">
      <c r="C658" s="10"/>
      <c r="E658" s="29"/>
      <c r="F658" s="12"/>
      <c r="I658" s="9"/>
      <c r="J658" s="9"/>
      <c r="K658" s="10"/>
    </row>
    <row r="659" spans="3:11" x14ac:dyDescent="0.2">
      <c r="C659" s="10"/>
      <c r="E659" s="29"/>
      <c r="F659" s="12"/>
      <c r="I659" s="9"/>
      <c r="J659" s="9"/>
      <c r="K659" s="10"/>
    </row>
    <row r="660" spans="3:11" x14ac:dyDescent="0.2">
      <c r="C660" s="10"/>
      <c r="E660" s="29"/>
      <c r="F660" s="12"/>
      <c r="I660" s="9"/>
      <c r="J660" s="9"/>
      <c r="K660" s="10"/>
    </row>
    <row r="661" spans="3:11" x14ac:dyDescent="0.2">
      <c r="C661" s="10"/>
      <c r="E661" s="29"/>
      <c r="F661" s="12"/>
      <c r="I661" s="9"/>
      <c r="J661" s="9"/>
      <c r="K661" s="10"/>
    </row>
    <row r="662" spans="3:11" x14ac:dyDescent="0.2">
      <c r="C662" s="10"/>
      <c r="E662" s="29"/>
      <c r="F662" s="12"/>
      <c r="I662" s="9"/>
      <c r="J662" s="9"/>
      <c r="K662" s="10"/>
    </row>
    <row r="663" spans="3:11" x14ac:dyDescent="0.2">
      <c r="C663" s="10"/>
      <c r="E663" s="29"/>
      <c r="F663" s="12"/>
      <c r="I663" s="9"/>
      <c r="J663" s="9"/>
      <c r="K663" s="10"/>
    </row>
    <row r="664" spans="3:11" x14ac:dyDescent="0.2">
      <c r="C664" s="10"/>
      <c r="E664" s="29"/>
      <c r="F664" s="12"/>
      <c r="I664" s="9"/>
      <c r="J664" s="9"/>
      <c r="K664" s="10"/>
    </row>
    <row r="665" spans="3:11" x14ac:dyDescent="0.2">
      <c r="C665" s="10"/>
      <c r="E665" s="29"/>
      <c r="F665" s="12"/>
      <c r="I665" s="9"/>
      <c r="J665" s="9"/>
      <c r="K665" s="10"/>
    </row>
    <row r="666" spans="3:11" x14ac:dyDescent="0.2">
      <c r="C666" s="10"/>
      <c r="E666" s="29"/>
      <c r="F666" s="12"/>
      <c r="I666" s="9"/>
      <c r="J666" s="9"/>
      <c r="K666" s="10"/>
    </row>
    <row r="667" spans="3:11" x14ac:dyDescent="0.2">
      <c r="C667" s="10"/>
      <c r="E667" s="29"/>
      <c r="F667" s="12"/>
      <c r="I667" s="9"/>
      <c r="J667" s="9"/>
      <c r="K667" s="10"/>
    </row>
    <row r="668" spans="3:11" x14ac:dyDescent="0.2">
      <c r="C668" s="10"/>
      <c r="E668" s="29"/>
      <c r="F668" s="12"/>
      <c r="I668" s="9"/>
      <c r="J668" s="9"/>
      <c r="K668" s="10"/>
    </row>
    <row r="669" spans="3:11" x14ac:dyDescent="0.2">
      <c r="C669" s="10"/>
      <c r="E669" s="29"/>
      <c r="F669" s="12"/>
      <c r="I669" s="9"/>
      <c r="J669" s="9"/>
      <c r="K669" s="10"/>
    </row>
    <row r="670" spans="3:11" x14ac:dyDescent="0.2">
      <c r="C670" s="10"/>
      <c r="E670" s="29"/>
      <c r="F670" s="12"/>
      <c r="I670" s="9"/>
      <c r="J670" s="9"/>
      <c r="K670" s="10"/>
    </row>
    <row r="671" spans="3:11" x14ac:dyDescent="0.2">
      <c r="C671" s="10"/>
      <c r="E671" s="29"/>
      <c r="F671" s="12"/>
      <c r="I671" s="9"/>
      <c r="J671" s="9"/>
      <c r="K671" s="10"/>
    </row>
    <row r="672" spans="3:11" x14ac:dyDescent="0.2">
      <c r="C672" s="10"/>
      <c r="E672" s="29"/>
      <c r="F672" s="12"/>
      <c r="I672" s="9"/>
      <c r="J672" s="9"/>
      <c r="K672" s="10"/>
    </row>
    <row r="673" spans="3:11" x14ac:dyDescent="0.2">
      <c r="C673" s="10"/>
      <c r="E673" s="29"/>
      <c r="F673" s="12"/>
      <c r="I673" s="9"/>
      <c r="J673" s="9"/>
      <c r="K673" s="10"/>
    </row>
    <row r="674" spans="3:11" x14ac:dyDescent="0.2">
      <c r="C674" s="10"/>
      <c r="E674" s="29"/>
      <c r="F674" s="12"/>
      <c r="I674" s="9"/>
      <c r="J674" s="9"/>
      <c r="K674" s="10"/>
    </row>
    <row r="675" spans="3:11" x14ac:dyDescent="0.2">
      <c r="C675" s="10"/>
      <c r="E675" s="29"/>
      <c r="F675" s="12"/>
      <c r="I675" s="9"/>
      <c r="J675" s="9"/>
      <c r="K675" s="10"/>
    </row>
    <row r="676" spans="3:11" x14ac:dyDescent="0.2">
      <c r="C676" s="10"/>
      <c r="E676" s="29"/>
      <c r="F676" s="12"/>
      <c r="I676" s="9"/>
      <c r="J676" s="9"/>
      <c r="K676" s="10"/>
    </row>
    <row r="677" spans="3:11" x14ac:dyDescent="0.2">
      <c r="C677" s="10"/>
      <c r="E677" s="29"/>
      <c r="F677" s="12"/>
      <c r="I677" s="9"/>
      <c r="J677" s="9"/>
      <c r="K677" s="10"/>
    </row>
    <row r="678" spans="3:11" x14ac:dyDescent="0.2">
      <c r="C678" s="10"/>
      <c r="E678" s="29"/>
      <c r="F678" s="12"/>
      <c r="I678" s="9"/>
      <c r="J678" s="9"/>
      <c r="K678" s="10"/>
    </row>
    <row r="679" spans="3:11" x14ac:dyDescent="0.2">
      <c r="C679" s="10"/>
      <c r="E679" s="29"/>
      <c r="F679" s="12"/>
      <c r="I679" s="9"/>
      <c r="J679" s="9"/>
      <c r="K679" s="10"/>
    </row>
    <row r="680" spans="3:11" x14ac:dyDescent="0.2">
      <c r="C680" s="10"/>
      <c r="E680" s="29"/>
      <c r="F680" s="12"/>
      <c r="I680" s="9"/>
      <c r="J680" s="9"/>
      <c r="K680" s="10"/>
    </row>
    <row r="681" spans="3:11" x14ac:dyDescent="0.2">
      <c r="C681" s="10"/>
      <c r="E681" s="29"/>
      <c r="F681" s="12"/>
      <c r="I681" s="9"/>
      <c r="J681" s="9"/>
      <c r="K681" s="10"/>
    </row>
    <row r="682" spans="3:11" x14ac:dyDescent="0.2">
      <c r="C682" s="10"/>
      <c r="E682" s="29"/>
      <c r="F682" s="12"/>
      <c r="I682" s="9"/>
      <c r="J682" s="9"/>
      <c r="K682" s="10"/>
    </row>
    <row r="683" spans="3:11" x14ac:dyDescent="0.2">
      <c r="C683" s="10"/>
      <c r="E683" s="29"/>
      <c r="F683" s="12"/>
      <c r="I683" s="9"/>
      <c r="J683" s="9"/>
      <c r="K683" s="10"/>
    </row>
    <row r="684" spans="3:11" x14ac:dyDescent="0.2">
      <c r="C684" s="10"/>
      <c r="E684" s="29"/>
      <c r="F684" s="12"/>
      <c r="I684" s="9"/>
      <c r="J684" s="9"/>
      <c r="K684" s="10"/>
    </row>
    <row r="685" spans="3:11" x14ac:dyDescent="0.2">
      <c r="C685" s="10"/>
      <c r="E685" s="29"/>
      <c r="F685" s="12"/>
      <c r="I685" s="9"/>
      <c r="J685" s="9"/>
      <c r="K685" s="10"/>
    </row>
    <row r="686" spans="3:11" x14ac:dyDescent="0.2">
      <c r="C686" s="10"/>
      <c r="E686" s="29"/>
      <c r="F686" s="12"/>
      <c r="I686" s="9"/>
      <c r="J686" s="9"/>
      <c r="K686" s="10"/>
    </row>
    <row r="687" spans="3:11" x14ac:dyDescent="0.2">
      <c r="C687" s="10"/>
      <c r="E687" s="29"/>
      <c r="F687" s="12"/>
      <c r="I687" s="9"/>
      <c r="J687" s="9"/>
      <c r="K687" s="10"/>
    </row>
    <row r="688" spans="3:11" x14ac:dyDescent="0.2">
      <c r="C688" s="10"/>
      <c r="E688" s="29"/>
      <c r="F688" s="12"/>
      <c r="I688" s="9"/>
      <c r="J688" s="9"/>
      <c r="K688" s="10"/>
    </row>
    <row r="689" spans="3:11" x14ac:dyDescent="0.2">
      <c r="C689" s="10"/>
      <c r="E689" s="29"/>
      <c r="F689" s="12"/>
      <c r="I689" s="9"/>
      <c r="J689" s="9"/>
      <c r="K689" s="10"/>
    </row>
  </sheetData>
  <phoneticPr fontId="20" type="noConversion"/>
  <pageMargins left="0.75" right="0.75" top="1" bottom="1" header="0.5" footer="0.5"/>
  <pageSetup scale="6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5</vt:i4>
      </vt:variant>
    </vt:vector>
  </HeadingPairs>
  <TitlesOfParts>
    <vt:vector size="7" baseType="lpstr">
      <vt:lpstr>JE DATA SHEET</vt:lpstr>
      <vt:lpstr>EGJournalEntry</vt:lpstr>
      <vt:lpstr>'JE DATA SHEET'!contract</vt:lpstr>
      <vt:lpstr>Page1</vt:lpstr>
      <vt:lpstr>'JE DATA SHEET'!Print_Area</vt:lpstr>
      <vt:lpstr>'JE DATA SHEET'!Print_Area_MI</vt:lpstr>
      <vt:lpstr>'JE DATA SHEET'!Print_Titles</vt:lpstr>
    </vt:vector>
  </TitlesOfParts>
  <Company>AVPC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University at Buffalo</dc:creator>
  <cp:lastModifiedBy>Erin Guiffrida</cp:lastModifiedBy>
  <cp:lastPrinted>2022-03-15T15:21:06Z</cp:lastPrinted>
  <dcterms:created xsi:type="dcterms:W3CDTF">2001-03-13T15:59:30Z</dcterms:created>
  <dcterms:modified xsi:type="dcterms:W3CDTF">2025-06-26T14:16:17Z</dcterms:modified>
</cp:coreProperties>
</file>