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NP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M26" i="2"/>
  <c r="L26" i="2"/>
  <c r="K26" i="2"/>
  <c r="J26" i="2"/>
  <c r="I26" i="2"/>
  <c r="H26" i="2"/>
  <c r="G26" i="2"/>
  <c r="F26" i="2"/>
  <c r="E26" i="2"/>
  <c r="D26" i="2"/>
  <c r="C26" i="2"/>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M11" i="2"/>
  <c r="L11" i="2"/>
  <c r="K11" i="2"/>
  <c r="J11" i="2"/>
  <c r="I11" i="2"/>
  <c r="H11" i="2"/>
  <c r="G11" i="2"/>
  <c r="F11" i="2"/>
  <c r="E11" i="2"/>
  <c r="D11" i="2"/>
  <c r="C11" i="2"/>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<sst xmlns="http://schemas.openxmlformats.org/spreadsheetml/2006/main" count="54" uniqueCount="29">
  <si>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</si>
  <si>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</si>
  <si>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</si>
  <si>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</si>
  <si>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</si>
  <si>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</si>
  <si>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</si>
  <si>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</si>
  <si>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</si>
  <si>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</si>
  <si>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</si>
  <si>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</si>
  <si>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</si>
  <si>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</si>
  <si>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</si>
  <si>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</si>
  <si>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</si>
  <si>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</si>
  <si>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</si>
  <si>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</si>
  <si>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</si>
  <si>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</si>
  <si>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</si>
  <si>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</si>
  <si>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</si>
  <si>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</si>
  <si>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Nursing Practice</t>
  </si>
  <si>
    <t>Tuition and Fees for Non-Resident Nursing Practice</t>
  </si>
  <si>
    <r>
      <rPr>
        <b/>
        <sz val="18"/>
        <color rgb="FF005BBB"/>
        <rFont val="Calibri"/>
        <family val="2"/>
        <scheme val="minor"/>
      </rPr>
      <t>Nursing Practice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</si>
</sst>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4" t="s">
        <v>28</v>
      </c>
      <c r="D1" s="25"/>
      <c r="E1" s="25"/>
      <c r="F1" s="25"/>
      <c r="G1" s="25"/>
      <c r="H1" s="25"/>
      <c r="I1" s="25"/>
      <c r="J1" s="25"/>
      <c r="K1" s="25"/>
      <c r="L1" s="25"/>
      <c r="M1" s="25"/>
      <c r="N1" s="3"/>
      <c r="O1" s="3"/>
      <c r="P1" s="3"/>
      <c r="Q1" s="3"/>
      <c r="R1" s="3"/>
      <c r="S1" s="3"/>
      <c r="T1" s="3"/>
      <c r="U1" s="3"/>
      <c r="V1" s="3"/>
      <c r="W1" s="3"/>
      <c r="X1" s="3"/>
      <c r="Y1" s="3"/>
      <c r="Z1" s="3"/>
    </row>
    <row r="2" spans="1:26" x14ac:dyDescent="0.2">
      <c r="A2" s="2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2">
        <v>1016</v>
      </c>
      <c r="C4" s="12">
        <f t="shared" ref="C4:C12" si="0">SUM(B4*2)</f>
        <v>2032</v>
      </c>
      <c r="D4" s="12">
        <f t="shared" ref="D4:D12" si="1">SUM(B4*3)</f>
        <v>3048</v>
      </c>
      <c r="E4" s="12">
        <f t="shared" ref="E4:E12" si="2">SUM(B4*4)</f>
        <v>4064</v>
      </c>
      <c r="F4" s="12">
        <f t="shared" ref="F4:F12" si="3">SUM(B4*5)</f>
        <v>5080</v>
      </c>
      <c r="G4" s="12">
        <f t="shared" ref="G4:G12" si="4">SUM(B4*6)</f>
        <v>6096</v>
      </c>
      <c r="H4" s="12">
        <f t="shared" ref="H4:H12" si="5">SUM(B4*7)</f>
        <v>7112</v>
      </c>
      <c r="I4" s="12">
        <f t="shared" ref="I4:I12" si="6">SUM(B4*8)</f>
        <v>8128</v>
      </c>
      <c r="J4" s="12">
        <f t="shared" ref="J4:J11" si="7">SUM(B4*9)</f>
        <v>9144</v>
      </c>
      <c r="K4" s="12">
        <f t="shared" ref="K4:K11" si="8">SUM(B4*10)</f>
        <v>10160</v>
      </c>
      <c r="L4" s="12">
        <f t="shared" ref="L4:L11" si="9">SUM(B4*11)</f>
        <v>11176</v>
      </c>
      <c r="M4" s="13">
        <v>12195</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M11" si="10">SUM(B7*12)</f>
        <v>0</v>
      </c>
      <c r="N7" s="3"/>
      <c r="O7" s="3"/>
      <c r="P7" s="3"/>
      <c r="Q7" s="3"/>
      <c r="R7" s="3"/>
      <c r="S7" s="3"/>
      <c r="T7" s="3"/>
      <c r="U7" s="3"/>
      <c r="V7" s="3"/>
      <c r="W7" s="3"/>
      <c r="X7" s="3"/>
      <c r="Y7" s="3"/>
      <c r="Z7" s="3"/>
    </row>
    <row r="8" spans="1:26" ht="15.75" customHeight="1" x14ac:dyDescent="0.2">
      <c r="A8" s="6" t="s">
        <v>3</v>
      </c>
      <c r="B8" s="16">
        <v>9.75</v>
      </c>
      <c r="C8" s="16">
        <f t="shared" si="0"/>
        <v>19.5</v>
      </c>
      <c r="D8" s="16">
        <f t="shared" si="1"/>
        <v>29.25</v>
      </c>
      <c r="E8" s="16">
        <f t="shared" si="2"/>
        <v>39</v>
      </c>
      <c r="F8" s="16">
        <f t="shared" si="3"/>
        <v>48.75</v>
      </c>
      <c r="G8" s="16">
        <f t="shared" si="4"/>
        <v>58.5</v>
      </c>
      <c r="H8" s="16">
        <f t="shared" si="5"/>
        <v>68.25</v>
      </c>
      <c r="I8" s="16">
        <f t="shared" si="6"/>
        <v>78</v>
      </c>
      <c r="J8" s="16">
        <v>117</v>
      </c>
      <c r="K8" s="16">
        <v>117</v>
      </c>
      <c r="L8" s="16">
        <v>117</v>
      </c>
      <c r="M8" s="17">
        <v>117</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5">
        <v>62.5</v>
      </c>
      <c r="N9" s="3"/>
      <c r="O9" s="3"/>
      <c r="P9" s="3"/>
      <c r="Q9" s="3"/>
      <c r="R9" s="3"/>
      <c r="S9" s="3"/>
      <c r="T9" s="3"/>
      <c r="U9" s="3"/>
      <c r="V9" s="3"/>
      <c r="W9" s="3"/>
      <c r="X9" s="3"/>
      <c r="Y9" s="3"/>
      <c r="Z9" s="3"/>
    </row>
    <row r="10" spans="1:26" ht="15.75" customHeight="1" x14ac:dyDescent="0.2">
      <c r="A10" s="6" t="s">
        <v>5</v>
      </c>
      <c r="B10" s="16">
        <v>15.33</v>
      </c>
      <c r="C10" s="16">
        <f t="shared" si="0"/>
        <v>30.66</v>
      </c>
      <c r="D10" s="16">
        <f t="shared" si="1"/>
        <v>45.99</v>
      </c>
      <c r="E10" s="16">
        <f t="shared" si="2"/>
        <v>61.32</v>
      </c>
      <c r="F10" s="16">
        <f t="shared" si="3"/>
        <v>76.650000000000006</v>
      </c>
      <c r="G10" s="16">
        <f t="shared" si="4"/>
        <v>91.98</v>
      </c>
      <c r="H10" s="16">
        <f t="shared" si="5"/>
        <v>107.31</v>
      </c>
      <c r="I10" s="16">
        <f t="shared" si="6"/>
        <v>122.64</v>
      </c>
      <c r="J10" s="16">
        <v>184</v>
      </c>
      <c r="K10" s="16">
        <v>184</v>
      </c>
      <c r="L10" s="16">
        <v>184</v>
      </c>
      <c r="M10" s="17">
        <v>184</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si="8"/>
        <v>0</v>
      </c>
      <c r="L11" s="21">
        <f t="shared" si="9"/>
        <v>0</v>
      </c>
      <c r="M11" s="22">
        <f t="shared" si="10"/>
        <v>0</v>
      </c>
      <c r="N11" s="3"/>
      <c r="O11" s="3"/>
      <c r="P11" s="3"/>
      <c r="Q11" s="3"/>
      <c r="R11" s="3"/>
      <c r="S11" s="3"/>
      <c r="T11" s="3"/>
      <c r="U11" s="3"/>
      <c r="V11" s="3"/>
      <c r="W11" s="3"/>
      <c r="X11" s="3"/>
      <c r="Y11" s="3"/>
      <c r="Z11" s="3"/>
    </row>
    <row r="12" spans="1:26" ht="15.75" customHeight="1" x14ac:dyDescent="0.2">
      <c r="A12" s="4" t="s">
        <v>6</v>
      </c>
      <c r="B12" s="14">
        <v>32.54</v>
      </c>
      <c r="C12" s="14">
        <f t="shared" si="0"/>
        <v>65.08</v>
      </c>
      <c r="D12" s="14">
        <f t="shared" si="1"/>
        <v>97.62</v>
      </c>
      <c r="E12" s="14">
        <f t="shared" si="2"/>
        <v>130.16</v>
      </c>
      <c r="F12" s="14">
        <f t="shared" si="3"/>
        <v>162.69999999999999</v>
      </c>
      <c r="G12" s="14">
        <f t="shared" si="4"/>
        <v>195.24</v>
      </c>
      <c r="H12" s="14">
        <f t="shared" si="5"/>
        <v>227.78</v>
      </c>
      <c r="I12" s="14">
        <f t="shared" si="6"/>
        <v>260.32</v>
      </c>
      <c r="J12" s="14">
        <v>390.5</v>
      </c>
      <c r="K12" s="14">
        <v>390.5</v>
      </c>
      <c r="L12" s="14">
        <v>390.5</v>
      </c>
      <c r="M12" s="15">
        <v>390.5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3"/>
      <c r="O13" s="3"/>
      <c r="P13" s="3"/>
      <c r="Q13" s="3"/>
      <c r="R13" s="3"/>
      <c r="S13" s="3"/>
      <c r="T13" s="3"/>
      <c r="U13" s="3"/>
      <c r="V13" s="3"/>
      <c r="W13" s="3"/>
      <c r="X13" s="3"/>
      <c r="Y13" s="3"/>
      <c r="Z13" s="3"/>
    </row>
    <row r="14" spans="1:26" ht="15.75" customHeight="1" thickBot="1" x14ac:dyDescent="0.25">
      <c r="A14" s="4" t="s">
        <v>8</v>
      </c>
      <c r="B14" s="14">
        <v>19</v>
      </c>
      <c r="C14" s="14">
        <f>SUM(B14*2)</f>
        <v>38</v>
      </c>
      <c r="D14" s="14">
        <f>SUM(B14*3)</f>
        <v>57</v>
      </c>
      <c r="E14" s="14">
        <f>SUM(B14*4)</f>
        <v>76</v>
      </c>
      <c r="F14" s="14">
        <f>SUM(B14*5)</f>
        <v>95</v>
      </c>
      <c r="G14" s="14">
        <f>SUM(B14*6)</f>
        <v>114</v>
      </c>
      <c r="H14" s="14">
        <f>SUM(B14*7)</f>
        <v>133</v>
      </c>
      <c r="I14" s="14">
        <f>SUM(B14*8)</f>
        <v>152</v>
      </c>
      <c r="J14" s="14">
        <v>228</v>
      </c>
      <c r="K14" s="14">
        <v>228</v>
      </c>
      <c r="L14" s="14">
        <v>228</v>
      </c>
      <c r="M14" s="15">
        <v>228</v>
      </c>
      <c r="N14" s="3"/>
      <c r="O14" s="3"/>
      <c r="P14" s="3"/>
      <c r="Q14" s="3"/>
      <c r="R14" s="3"/>
      <c r="S14" s="3"/>
      <c r="T14" s="3"/>
      <c r="U14" s="3"/>
      <c r="V14" s="3"/>
      <c r="W14" s="3"/>
      <c r="X14" s="3"/>
      <c r="Y14" s="3"/>
      <c r="Z14" s="3"/>
    </row>
    <row r="15" spans="1:26" ht="15.75" customHeight="1" x14ac:dyDescent="0.2">
      <c r="A15" s="11" t="s">
        <v>9</v>
      </c>
      <c r="B15" s="18">
        <f t="shared" ref="B15:M15" si="11">SUM(B4:B14)</f>
        <v>1182.46</v>
      </c>
      <c r="C15" s="18">
        <f t="shared" si="11"/>
        <v>2295.92</v>
      </c>
      <c r="D15" s="18">
        <f t="shared" si="11"/>
        <v>3409.3799999999997</v>
      </c>
      <c r="E15" s="18">
        <f t="shared" si="11"/>
        <v>4522.84</v>
      </c>
      <c r="F15" s="18">
        <f t="shared" si="11"/>
        <v>5636.2999999999993</v>
      </c>
      <c r="G15" s="18">
        <f t="shared" si="11"/>
        <v>6749.7599999999993</v>
      </c>
      <c r="H15" s="18">
        <f t="shared" si="11"/>
        <v>7863.22</v>
      </c>
      <c r="I15" s="18">
        <f t="shared" si="11"/>
        <v>8976.68</v>
      </c>
      <c r="J15" s="18">
        <f t="shared" si="11"/>
        <v>10382.5</v>
      </c>
      <c r="K15" s="18">
        <f t="shared" si="11"/>
        <v>11398.5</v>
      </c>
      <c r="L15" s="18">
        <f t="shared" si="11"/>
        <v>12414.5</v>
      </c>
      <c r="M15" s="19">
        <f t="shared" si="11"/>
        <v>13433.5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2">
        <v>1787</v>
      </c>
      <c r="C19" s="12">
        <f t="shared" ref="C19:C27" si="12">SUM(B19*2)</f>
        <v>3574</v>
      </c>
      <c r="D19" s="12">
        <f t="shared" ref="D19:D27" si="13">SUM(B19*3)</f>
        <v>5361</v>
      </c>
      <c r="E19" s="12">
        <f t="shared" ref="E19:E27" si="14">SUM(B19*4)</f>
        <v>7148</v>
      </c>
      <c r="F19" s="12">
        <f t="shared" ref="F19:F27" si="15">SUM(B19*5)</f>
        <v>8935</v>
      </c>
      <c r="G19" s="12">
        <f t="shared" ref="G19:G27" si="16">SUM(B19*6)</f>
        <v>10722</v>
      </c>
      <c r="H19" s="12">
        <f t="shared" ref="H19:H27" si="17">SUM(B19*7)</f>
        <v>12509</v>
      </c>
      <c r="I19" s="12">
        <f t="shared" ref="I19:I27" si="18">SUM(B19*8)</f>
        <v>14296</v>
      </c>
      <c r="J19" s="12">
        <f t="shared" ref="J19:J22" si="19">SUM(B19*9)</f>
        <v>16083</v>
      </c>
      <c r="K19" s="12">
        <f t="shared" ref="K19:K22" si="20">SUM(B19*10)</f>
        <v>17870</v>
      </c>
      <c r="L19" s="12">
        <f t="shared" ref="L19:L22" si="21">SUM(B19*11)</f>
        <v>19657</v>
      </c>
      <c r="M19" s="13">
        <v>21440</v>
      </c>
      <c r="N19" s="3"/>
      <c r="O19" s="3"/>
      <c r="P19" s="3"/>
      <c r="Q19" s="3"/>
      <c r="R19" s="3"/>
      <c r="S19" s="3"/>
      <c r="T19" s="3"/>
      <c r="U19" s="3"/>
      <c r="V19" s="3"/>
      <c r="W19" s="3"/>
      <c r="X19" s="3"/>
      <c r="Y19" s="3"/>
      <c r="Z19" s="3"/>
    </row>
    <row r="20" spans="1:26" ht="15.75" customHeight="1" x14ac:dyDescent="0.2">
      <c r="A20" s="7" t="s">
        <v>10</v>
      </c>
      <c r="B20" s="14">
        <v>15.63</v>
      </c>
      <c r="C20" s="14">
        <f t="shared" si="12"/>
        <v>31.26</v>
      </c>
      <c r="D20" s="14">
        <f t="shared" si="13"/>
        <v>46.89</v>
      </c>
      <c r="E20" s="14">
        <f t="shared" si="14"/>
        <v>62.52</v>
      </c>
      <c r="F20" s="14">
        <f t="shared" si="15"/>
        <v>78.150000000000006</v>
      </c>
      <c r="G20" s="14">
        <f t="shared" si="16"/>
        <v>93.78</v>
      </c>
      <c r="H20" s="14">
        <f t="shared" si="17"/>
        <v>109.41000000000001</v>
      </c>
      <c r="I20" s="14">
        <f t="shared" si="18"/>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2">
      <c r="A22" s="4" t="s">
        <v>2</v>
      </c>
      <c r="B22" s="14">
        <v>0</v>
      </c>
      <c r="C22" s="14">
        <f t="shared" si="12"/>
        <v>0</v>
      </c>
      <c r="D22" s="14">
        <f t="shared" si="13"/>
        <v>0</v>
      </c>
      <c r="E22" s="14">
        <f t="shared" si="14"/>
        <v>0</v>
      </c>
      <c r="F22" s="14">
        <f t="shared" si="15"/>
        <v>0</v>
      </c>
      <c r="G22" s="14">
        <f t="shared" si="16"/>
        <v>0</v>
      </c>
      <c r="H22" s="14">
        <f t="shared" si="17"/>
        <v>0</v>
      </c>
      <c r="I22" s="14">
        <f t="shared" si="18"/>
        <v>0</v>
      </c>
      <c r="J22" s="14">
        <f t="shared" si="19"/>
        <v>0</v>
      </c>
      <c r="K22" s="14">
        <f t="shared" si="20"/>
        <v>0</v>
      </c>
      <c r="L22" s="14">
        <f t="shared" si="21"/>
        <v>0</v>
      </c>
      <c r="M22" s="15">
        <f t="shared" ref="M22" si="22">SUM(B22*12)</f>
        <v>0</v>
      </c>
      <c r="N22" s="3"/>
      <c r="O22" s="3"/>
      <c r="P22" s="3"/>
      <c r="Q22" s="3"/>
      <c r="R22" s="3"/>
      <c r="S22" s="3"/>
      <c r="T22" s="3"/>
      <c r="U22" s="3"/>
      <c r="V22" s="3"/>
      <c r="W22" s="3"/>
      <c r="X22" s="3"/>
      <c r="Y22" s="3"/>
      <c r="Z22" s="3"/>
    </row>
    <row r="23" spans="1:26" ht="15.75" customHeight="1" x14ac:dyDescent="0.2">
      <c r="A23" s="6" t="s">
        <v>3</v>
      </c>
      <c r="B23" s="16">
        <v>9.75</v>
      </c>
      <c r="C23" s="16">
        <f t="shared" si="12"/>
        <v>19.5</v>
      </c>
      <c r="D23" s="16">
        <f t="shared" si="13"/>
        <v>29.25</v>
      </c>
      <c r="E23" s="16">
        <f t="shared" si="14"/>
        <v>39</v>
      </c>
      <c r="F23" s="16">
        <f t="shared" si="15"/>
        <v>48.75</v>
      </c>
      <c r="G23" s="16">
        <f t="shared" si="16"/>
        <v>58.5</v>
      </c>
      <c r="H23" s="16">
        <f t="shared" si="17"/>
        <v>68.25</v>
      </c>
      <c r="I23" s="16">
        <f t="shared" si="18"/>
        <v>78</v>
      </c>
      <c r="J23" s="16">
        <v>117</v>
      </c>
      <c r="K23" s="16">
        <v>117</v>
      </c>
      <c r="L23" s="16">
        <v>117</v>
      </c>
      <c r="M23" s="17">
        <v>117</v>
      </c>
      <c r="N23" s="3"/>
      <c r="O23" s="3"/>
      <c r="P23" s="3"/>
      <c r="Q23" s="3"/>
      <c r="R23" s="3"/>
      <c r="S23" s="3"/>
      <c r="T23" s="3"/>
      <c r="U23" s="3"/>
      <c r="V23" s="3"/>
      <c r="W23" s="3"/>
      <c r="X23" s="3"/>
      <c r="Y23" s="3"/>
      <c r="Z23" s="3"/>
    </row>
    <row r="24" spans="1:26" ht="15.75" customHeight="1" x14ac:dyDescent="0.2">
      <c r="A24" s="4" t="s">
        <v>4</v>
      </c>
      <c r="B24" s="14">
        <v>5.21</v>
      </c>
      <c r="C24" s="14">
        <f t="shared" si="12"/>
        <v>10.42</v>
      </c>
      <c r="D24" s="14">
        <f t="shared" si="13"/>
        <v>15.629999999999999</v>
      </c>
      <c r="E24" s="14">
        <f t="shared" si="14"/>
        <v>20.84</v>
      </c>
      <c r="F24" s="14">
        <f t="shared" si="15"/>
        <v>26.05</v>
      </c>
      <c r="G24" s="14">
        <f t="shared" si="16"/>
        <v>31.259999999999998</v>
      </c>
      <c r="H24" s="14">
        <f t="shared" si="17"/>
        <v>36.47</v>
      </c>
      <c r="I24" s="14">
        <f t="shared" si="18"/>
        <v>41.68</v>
      </c>
      <c r="J24" s="14">
        <v>62.5</v>
      </c>
      <c r="K24" s="14">
        <v>62.5</v>
      </c>
      <c r="L24" s="14">
        <v>62.5</v>
      </c>
      <c r="M24" s="15">
        <v>62.5</v>
      </c>
      <c r="N24" s="3"/>
      <c r="O24" s="3"/>
      <c r="P24" s="3"/>
      <c r="Q24" s="3"/>
      <c r="R24" s="3"/>
      <c r="S24" s="3"/>
      <c r="T24" s="3"/>
      <c r="U24" s="3"/>
      <c r="V24" s="3"/>
      <c r="W24" s="3"/>
      <c r="X24" s="3"/>
      <c r="Y24" s="3"/>
      <c r="Z24" s="3"/>
    </row>
    <row r="25" spans="1:26" ht="15.75" customHeight="1" x14ac:dyDescent="0.2">
      <c r="A25" s="6" t="s">
        <v>5</v>
      </c>
      <c r="B25" s="16">
        <v>15.33</v>
      </c>
      <c r="C25" s="16">
        <f t="shared" si="12"/>
        <v>30.66</v>
      </c>
      <c r="D25" s="16">
        <f t="shared" si="13"/>
        <v>45.99</v>
      </c>
      <c r="E25" s="16">
        <f t="shared" si="14"/>
        <v>61.32</v>
      </c>
      <c r="F25" s="16">
        <f t="shared" si="15"/>
        <v>76.650000000000006</v>
      </c>
      <c r="G25" s="16">
        <f t="shared" si="16"/>
        <v>91.98</v>
      </c>
      <c r="H25" s="16">
        <f t="shared" si="17"/>
        <v>107.31</v>
      </c>
      <c r="I25" s="16">
        <f t="shared" si="18"/>
        <v>122.64</v>
      </c>
      <c r="J25" s="16">
        <v>184</v>
      </c>
      <c r="K25" s="16">
        <v>184</v>
      </c>
      <c r="L25" s="16">
        <v>184</v>
      </c>
      <c r="M25" s="17">
        <v>184</v>
      </c>
      <c r="N25" s="3"/>
      <c r="O25" s="3"/>
      <c r="P25" s="3"/>
      <c r="Q25" s="3"/>
      <c r="R25" s="3"/>
      <c r="S25" s="3"/>
      <c r="T25" s="3"/>
      <c r="U25" s="3"/>
      <c r="V25" s="3"/>
      <c r="W25" s="3"/>
      <c r="X25" s="3"/>
      <c r="Y25" s="3"/>
      <c r="Z25" s="3"/>
    </row>
    <row r="26" spans="1:26" ht="15.75" customHeight="1" x14ac:dyDescent="0.2">
      <c r="A26" s="20" t="s">
        <v>21</v>
      </c>
      <c r="B26" s="21">
        <v>0</v>
      </c>
      <c r="C26" s="21">
        <f t="shared" si="12"/>
        <v>0</v>
      </c>
      <c r="D26" s="21">
        <f>SUM(B26*3)</f>
        <v>0</v>
      </c>
      <c r="E26" s="21">
        <f>SUM(B26*4)</f>
        <v>0</v>
      </c>
      <c r="F26" s="21">
        <f>SUM(B26*5)</f>
        <v>0</v>
      </c>
      <c r="G26" s="21">
        <f>SUM(B26*6)</f>
        <v>0</v>
      </c>
      <c r="H26" s="21">
        <f>SUM(B26*7)</f>
        <v>0</v>
      </c>
      <c r="I26" s="21">
        <f>SUM(B26*8)</f>
        <v>0</v>
      </c>
      <c r="J26" s="21">
        <f>SUM(B26*9)</f>
        <v>0</v>
      </c>
      <c r="K26" s="21">
        <f>SUM(B26*10)</f>
        <v>0</v>
      </c>
      <c r="L26" s="21">
        <f>SUM(B26*11)</f>
        <v>0</v>
      </c>
      <c r="M26" s="21">
        <f>SUM(B26*12)</f>
        <v>0</v>
      </c>
      <c r="N26" s="3"/>
      <c r="O26" s="3"/>
      <c r="P26" s="3"/>
      <c r="Q26" s="3"/>
      <c r="R26" s="3"/>
      <c r="S26" s="3"/>
      <c r="T26" s="3"/>
      <c r="U26" s="3"/>
      <c r="V26" s="3"/>
      <c r="W26" s="3"/>
      <c r="X26" s="3"/>
      <c r="Y26" s="3"/>
      <c r="Z26" s="3"/>
    </row>
    <row r="27" spans="1:26" ht="15.75" customHeight="1" x14ac:dyDescent="0.2">
      <c r="A27" s="4" t="s">
        <v>6</v>
      </c>
      <c r="B27" s="14">
        <v>32.54</v>
      </c>
      <c r="C27" s="14">
        <f t="shared" si="12"/>
        <v>65.08</v>
      </c>
      <c r="D27" s="14">
        <f t="shared" si="13"/>
        <v>97.62</v>
      </c>
      <c r="E27" s="14">
        <f t="shared" si="14"/>
        <v>130.16</v>
      </c>
      <c r="F27" s="14">
        <f t="shared" si="15"/>
        <v>162.69999999999999</v>
      </c>
      <c r="G27" s="14">
        <f t="shared" si="16"/>
        <v>195.24</v>
      </c>
      <c r="H27" s="14">
        <f t="shared" si="17"/>
        <v>227.78</v>
      </c>
      <c r="I27" s="14">
        <f t="shared" si="18"/>
        <v>260.32</v>
      </c>
      <c r="J27" s="14">
        <v>390.5</v>
      </c>
      <c r="K27" s="14">
        <v>390.5</v>
      </c>
      <c r="L27" s="14">
        <v>390.5</v>
      </c>
      <c r="M27" s="15">
        <v>390.5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2">
        <v>5</v>
      </c>
      <c r="N28" s="3"/>
      <c r="O28" s="3"/>
      <c r="P28" s="3"/>
      <c r="Q28" s="3"/>
      <c r="R28" s="3"/>
      <c r="S28" s="3"/>
      <c r="T28" s="3"/>
      <c r="U28" s="3"/>
      <c r="V28" s="3"/>
      <c r="W28" s="3"/>
      <c r="X28" s="3"/>
      <c r="Y28" s="3"/>
      <c r="Z28" s="3"/>
    </row>
    <row r="29" spans="1:26" ht="15.75" customHeight="1" thickBot="1" x14ac:dyDescent="0.25">
      <c r="A29" s="4" t="s">
        <v>8</v>
      </c>
      <c r="B29" s="14">
        <v>19</v>
      </c>
      <c r="C29" s="14">
        <f>SUM(B29*2)</f>
        <v>38</v>
      </c>
      <c r="D29" s="14">
        <f>SUM(B29*3)</f>
        <v>57</v>
      </c>
      <c r="E29" s="14">
        <f>SUM(B29*4)</f>
        <v>76</v>
      </c>
      <c r="F29" s="14">
        <f>SUM(B29*5)</f>
        <v>95</v>
      </c>
      <c r="G29" s="14">
        <f>SUM(B29*6)</f>
        <v>114</v>
      </c>
      <c r="H29" s="14">
        <f>SUM(B29*7)</f>
        <v>133</v>
      </c>
      <c r="I29" s="14">
        <f>SUM(B29*8)</f>
        <v>152</v>
      </c>
      <c r="J29" s="14">
        <v>228</v>
      </c>
      <c r="K29" s="14">
        <v>228</v>
      </c>
      <c r="L29" s="14">
        <v>228</v>
      </c>
      <c r="M29" s="15">
        <v>228</v>
      </c>
      <c r="N29" s="3"/>
      <c r="O29" s="3"/>
      <c r="P29" s="3"/>
      <c r="Q29" s="3"/>
      <c r="R29" s="3"/>
      <c r="S29" s="3"/>
      <c r="T29" s="3"/>
      <c r="U29" s="3"/>
      <c r="V29" s="3"/>
      <c r="W29" s="3"/>
      <c r="X29" s="3"/>
      <c r="Y29" s="3"/>
      <c r="Z29" s="3"/>
    </row>
    <row r="30" spans="1:26" ht="15.75" customHeight="1" x14ac:dyDescent="0.2">
      <c r="A30" s="11" t="s">
        <v>9</v>
      </c>
      <c r="B30" s="18">
        <f t="shared" ref="B30:M30" si="23">SUM(B19:B29)</f>
        <v>1953.46</v>
      </c>
      <c r="C30" s="18">
        <f t="shared" si="23"/>
        <v>3837.92</v>
      </c>
      <c r="D30" s="18">
        <f t="shared" si="23"/>
        <v>5722.38</v>
      </c>
      <c r="E30" s="18">
        <f t="shared" si="23"/>
        <v>7606.84</v>
      </c>
      <c r="F30" s="18">
        <f t="shared" si="23"/>
        <v>9491.2999999999993</v>
      </c>
      <c r="G30" s="18">
        <f t="shared" si="23"/>
        <v>11375.76</v>
      </c>
      <c r="H30" s="18">
        <f t="shared" si="23"/>
        <v>13260.22</v>
      </c>
      <c r="I30" s="18">
        <f t="shared" si="23"/>
        <v>15144.68</v>
      </c>
      <c r="J30" s="18">
        <f t="shared" si="23"/>
        <v>17321.5</v>
      </c>
      <c r="K30" s="18">
        <f t="shared" si="23"/>
        <v>19108.5</v>
      </c>
      <c r="L30" s="18">
        <f t="shared" si="23"/>
        <v>20895.5</v>
      </c>
      <c r="M30" s="19">
        <f t="shared" si="23"/>
        <v>22678.5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NP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Nursing Practice Tuition and Fee Billing Rates</dc:title>
  <dc:subject>Listing of graduate tuition and fees for the spring 2017 semester</dc:subject>
  <dc:creator>UB Student Accounts</dc:creator>
  <cp:keywords>tuition,fees,nursing practice tuition, nursing practice fees</cp:keywords>
  <cp:lastModifiedBy>Kvetkosky, Mary</cp:lastModifiedBy>
  <cp:lastPrinted>2016-07-08T20:10:16Z</cp:lastPrinted>
  <dcterms:created xsi:type="dcterms:W3CDTF">2016-06-06T21:02:30Z</dcterms:created>
  <dcterms:modified xsi:type="dcterms:W3CDTF">2021-12-13T18:51:21Z</dcterms:modified>
  <cp:category>tuition</cp:category>
</cp:coreProperties>
</file>