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Law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<sst xmlns="http://schemas.openxmlformats.org/spreadsheetml/2006/main" count="54" uniqueCount="29">
  <si>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</si>
  <si>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</si>
  <si>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</si>
  <si>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</si>
  <si>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</si>
  <si>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</si>
  <si>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</si>
  <si>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</si>
  <si>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</si>
  <si>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</si>
  <si>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</si>
  <si>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</si>
  <si>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</si>
  <si>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</si>
  <si>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</si>
  <si>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</si>
  <si>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</si>
  <si>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</si>
  <si>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</si>
  <si>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</si>
  <si>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</si>
  <si>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</si>
  <si>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</si>
  <si>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</si>
  <si>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</si>
  <si>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</si>
  <si>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Law</t>
  </si>
  <si>
    <t>Tuition and Fees for Non-Resident Law</t>
  </si>
  <si>
    <r>
      <rPr>
        <b/>
        <sz val="18"/>
        <color rgb="FF005BBB"/>
        <rFont val="Calibri"/>
        <family val="2"/>
        <scheme val="minor"/>
      </rPr>
      <t>Law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</si>
</sst>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2">
        <v>1059</v>
      </c>
      <c r="C4" s="12">
        <f t="shared" ref="C4:C12" si="0">SUM(B4*2)</f>
        <v>2118</v>
      </c>
      <c r="D4" s="12">
        <f t="shared" ref="D4:D12" si="1">SUM(B4*3)</f>
        <v>3177</v>
      </c>
      <c r="E4" s="12">
        <f t="shared" ref="E4:E12" si="2">SUM(B4*4)</f>
        <v>4236</v>
      </c>
      <c r="F4" s="12">
        <f t="shared" ref="F4:F12" si="3">SUM(B4*5)</f>
        <v>5295</v>
      </c>
      <c r="G4" s="12">
        <f t="shared" ref="G4:G12" si="4">SUM(B4*6)</f>
        <v>6354</v>
      </c>
      <c r="H4" s="12">
        <f t="shared" ref="H4:H12" si="5">SUM(B4*7)</f>
        <v>7413</v>
      </c>
      <c r="I4" s="12">
        <f t="shared" ref="I4:I12" si="6">SUM(B4*8)</f>
        <v>8472</v>
      </c>
      <c r="J4" s="12">
        <f t="shared" ref="J4:J11" si="7">SUM(B4*9)</f>
        <v>9531</v>
      </c>
      <c r="K4" s="12">
        <f t="shared" ref="K4:K11" si="8">SUM(B4*10)</f>
        <v>10590</v>
      </c>
      <c r="L4" s="12">
        <f t="shared" ref="L4:L11" si="9">SUM(B4*11)</f>
        <v>11649</v>
      </c>
      <c r="M4" s="13">
        <v>12705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110</v>
      </c>
      <c r="C6" s="16">
        <v>110</v>
      </c>
      <c r="D6" s="16">
        <v>110</v>
      </c>
      <c r="E6" s="16">
        <v>110</v>
      </c>
      <c r="F6" s="16">
        <v>110</v>
      </c>
      <c r="G6" s="16">
        <v>110</v>
      </c>
      <c r="H6" s="16">
        <v>110</v>
      </c>
      <c r="I6" s="16">
        <v>110</v>
      </c>
      <c r="J6" s="16">
        <v>110</v>
      </c>
      <c r="K6" s="16">
        <v>110</v>
      </c>
      <c r="L6" s="16">
        <v>110</v>
      </c>
      <c r="M6" s="16">
        <v>110</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1271.46</v>
      </c>
      <c r="C15" s="18">
        <f t="shared" si="11"/>
        <v>2427.92</v>
      </c>
      <c r="D15" s="18">
        <f t="shared" si="11"/>
        <v>3584.3799999999997</v>
      </c>
      <c r="E15" s="18">
        <f t="shared" si="11"/>
        <v>4740.84</v>
      </c>
      <c r="F15" s="18">
        <f t="shared" si="11"/>
        <v>5897.2999999999993</v>
      </c>
      <c r="G15" s="18">
        <f t="shared" si="11"/>
        <v>7053.7599999999993</v>
      </c>
      <c r="H15" s="18">
        <f t="shared" si="11"/>
        <v>8210.2200000000012</v>
      </c>
      <c r="I15" s="18">
        <f t="shared" si="11"/>
        <v>9366.68</v>
      </c>
      <c r="J15" s="18">
        <f t="shared" si="11"/>
        <v>10815.5</v>
      </c>
      <c r="K15" s="18">
        <f t="shared" si="11"/>
        <v>11874.5</v>
      </c>
      <c r="L15" s="18">
        <f t="shared" si="11"/>
        <v>12933.5</v>
      </c>
      <c r="M15" s="19">
        <f t="shared" si="11"/>
        <v>13989.5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2">
        <v>1778</v>
      </c>
      <c r="C19" s="12">
        <f t="shared" ref="C19:C27" si="12">SUM(B19*2)</f>
        <v>3556</v>
      </c>
      <c r="D19" s="12">
        <f t="shared" ref="D19:D27" si="13">SUM(B19*3)</f>
        <v>5334</v>
      </c>
      <c r="E19" s="12">
        <f t="shared" ref="E19:E27" si="14">SUM(B19*4)</f>
        <v>7112</v>
      </c>
      <c r="F19" s="12">
        <f t="shared" ref="F19:F27" si="15">SUM(B19*5)</f>
        <v>8890</v>
      </c>
      <c r="G19" s="12">
        <f t="shared" ref="G19:G27" si="16">SUM(B19*6)</f>
        <v>10668</v>
      </c>
      <c r="H19" s="12">
        <f t="shared" ref="H19:H27" si="17">SUM(B19*7)</f>
        <v>12446</v>
      </c>
      <c r="I19" s="12">
        <f t="shared" ref="I19:I27" si="18">SUM(B19*8)</f>
        <v>14224</v>
      </c>
      <c r="J19" s="12">
        <f t="shared" ref="J19:J22" si="19">SUM(B19*9)</f>
        <v>16002</v>
      </c>
      <c r="K19" s="12">
        <f t="shared" ref="K19:K22" si="20">SUM(B19*10)</f>
        <v>17780</v>
      </c>
      <c r="L19" s="12">
        <f t="shared" ref="L19:L22" si="21">SUM(B19*11)</f>
        <v>19558</v>
      </c>
      <c r="M19" s="13">
        <v>21340</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110</v>
      </c>
      <c r="C21" s="16">
        <v>110</v>
      </c>
      <c r="D21" s="16">
        <v>110</v>
      </c>
      <c r="E21" s="16">
        <v>110</v>
      </c>
      <c r="F21" s="16">
        <v>110</v>
      </c>
      <c r="G21" s="16">
        <v>110</v>
      </c>
      <c r="H21" s="16">
        <v>110</v>
      </c>
      <c r="I21" s="16">
        <v>110</v>
      </c>
      <c r="J21" s="16">
        <v>110</v>
      </c>
      <c r="K21" s="16">
        <v>110</v>
      </c>
      <c r="L21" s="16">
        <v>110</v>
      </c>
      <c r="M21" s="16">
        <v>110</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1990.46</v>
      </c>
      <c r="C30" s="18">
        <f t="shared" si="23"/>
        <v>3865.92</v>
      </c>
      <c r="D30" s="18">
        <f t="shared" si="23"/>
        <v>5741.38</v>
      </c>
      <c r="E30" s="18">
        <f t="shared" si="23"/>
        <v>7616.84</v>
      </c>
      <c r="F30" s="18">
        <f t="shared" si="23"/>
        <v>9492.2999999999993</v>
      </c>
      <c r="G30" s="18">
        <f t="shared" si="23"/>
        <v>11367.76</v>
      </c>
      <c r="H30" s="18">
        <f t="shared" si="23"/>
        <v>13243.22</v>
      </c>
      <c r="I30" s="18">
        <f t="shared" si="23"/>
        <v>15118.68</v>
      </c>
      <c r="J30" s="18">
        <f t="shared" si="23"/>
        <v>17286.5</v>
      </c>
      <c r="K30" s="18">
        <f t="shared" si="23"/>
        <v>19064.5</v>
      </c>
      <c r="L30" s="18">
        <f t="shared" si="23"/>
        <v>20842.5</v>
      </c>
      <c r="M30" s="19">
        <f t="shared" si="23"/>
        <v>22624.5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Law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Law Tuition and Fee Billing Rates</dc:title>
  <dc:subject>Listing of graduate tuition and fees for the spring 2017 semester</dc:subject>
  <dc:creator>UB Student Accounts</dc:creator>
  <cp:keywords>tuition,fees,law tuition, law fees</cp:keywords>
  <cp:lastModifiedBy>Kvetkosky, Mary</cp:lastModifiedBy>
  <cp:lastPrinted>2016-07-08T20:10:16Z</cp:lastPrinted>
  <dcterms:created xsi:type="dcterms:W3CDTF">2016-06-06T21:02:30Z</dcterms:created>
  <dcterms:modified xsi:type="dcterms:W3CDTF">2021-12-13T18:55:20Z</dcterms:modified>
  <cp:category>tuition</cp:category>
</cp:coreProperties>
</file>