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NR MSW Tuition &amp; Fees" sheetId="2" r:id="rId1"/>
  </sheets>
  <calcPr calcId="145621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<sst xmlns="http://schemas.openxmlformats.org/spreadsheetml/2006/main" count="31" uniqueCount="31">
  <si>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</si>
  <si>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</si>
  <si>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</si>
  <si>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</si>
  <si>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</si>
  <si>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</si>
  <si>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</si>
  <si>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</si>
  <si>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</si>
  <si>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</si>
  <si>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</si>
  <si>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</si>
  <si>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</si>
  <si>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</si>
  <si>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</si>
  <si>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</si>
  <si>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</si>
  <si>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</si>
  <si>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</si>
  <si>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</si>
  <si>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</si>
  <si>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</si>
  <si>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</si>
  <si>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</si>
  <si>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</si>
  <si>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</si>
  <si>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</si>
  <si>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</si>
  <si>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Non-Resident Online Master of Social Work Tuition and Fee Billing Rates: Fall 2019</t>
  </si>
  <si>
    <t>Tuition and Fees for Non-Resident Online Master of Social Work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</si>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</sst>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4" sqref="B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654</v>
      </c>
      <c r="C8" s="22">
        <f t="shared" ref="C8" si="0">SUM(B8*2)</f>
        <v>1308</v>
      </c>
      <c r="D8" s="22">
        <f t="shared" ref="D8" si="1">SUM(B8*3)</f>
        <v>1962</v>
      </c>
      <c r="E8" s="22">
        <f t="shared" ref="E8" si="2">SUM(B8*4)</f>
        <v>2616</v>
      </c>
      <c r="F8" s="22">
        <f t="shared" ref="F8" si="3">SUM(B8*5)</f>
        <v>3270</v>
      </c>
      <c r="G8" s="22">
        <f t="shared" ref="G8" si="4">SUM(B8*6)</f>
        <v>3924</v>
      </c>
      <c r="H8" s="22">
        <f t="shared" ref="H8" si="5">SUM(B8*7)</f>
        <v>4578</v>
      </c>
      <c r="I8" s="22">
        <f t="shared" ref="I8" si="6">SUM(B8*8)</f>
        <v>5232</v>
      </c>
      <c r="J8" s="22">
        <f t="shared" ref="J8" si="7">SUM(B8*9)</f>
        <v>5886</v>
      </c>
      <c r="K8" s="22">
        <f t="shared" ref="K8" si="8">SUM(B8*10)</f>
        <v>6540</v>
      </c>
      <c r="L8" s="22">
        <f t="shared" ref="L8" si="9">SUM(B8*11)</f>
        <v>7194</v>
      </c>
      <c r="M8" s="23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17">SUM(B11*9)</f>
        <v>0</v>
      </c>
      <c r="K11" s="16">
        <f t="shared" ref="K11:K15" si="18">SUM(B11*10)</f>
        <v>0</v>
      </c>
      <c r="L11" s="16">
        <f t="shared" ref="L11:L15" si="19">SUM(B11*11)</f>
        <v>0</v>
      </c>
      <c r="M11" s="17">
        <f t="shared" ref="M11:M15" si="2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1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v>417.75</v>
      </c>
      <c r="K16" s="16">
        <v>417.75</v>
      </c>
      <c r="L16" s="16">
        <v>417.75</v>
      </c>
      <c r="M16" s="16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1">SUM(B8:B18)</f>
        <v>805.90000000000009</v>
      </c>
      <c r="C19" s="24">
        <f t="shared" si="21"/>
        <v>1521.8000000000002</v>
      </c>
      <c r="D19" s="24">
        <f t="shared" si="21"/>
        <v>2237.7000000000003</v>
      </c>
      <c r="E19" s="24">
        <f t="shared" si="21"/>
        <v>2953.6000000000004</v>
      </c>
      <c r="F19" s="24">
        <f t="shared" si="21"/>
        <v>3669.5000000000005</v>
      </c>
      <c r="G19" s="24">
        <f t="shared" si="21"/>
        <v>4385.4000000000005</v>
      </c>
      <c r="H19" s="24">
        <f t="shared" si="21"/>
        <v>5101.3</v>
      </c>
      <c r="I19" s="24">
        <f t="shared" si="21"/>
        <v>5817.2000000000007</v>
      </c>
      <c r="J19" s="24">
        <f t="shared" si="21"/>
        <v>6718.75</v>
      </c>
      <c r="K19" s="24">
        <f t="shared" si="21"/>
        <v>7372.75</v>
      </c>
      <c r="L19" s="24">
        <f t="shared" si="21"/>
        <v>8026.75</v>
      </c>
      <c r="M19" s="25">
        <f t="shared" si="21"/>
        <v>8682.75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NR MSW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NR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2019-07-01T16:15:25Z</dcterms:modified>
  <cp:category>tuition</cp:category>
</cp:coreProperties>
</file>